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'Sheet1'!$A$1:$F$129</definedName>
  </definedNames>
  <calcPr fullCalcOnLoad="1"/>
</workbook>
</file>

<file path=xl/sharedStrings.xml><?xml version="1.0" encoding="utf-8"?>
<sst xmlns="http://schemas.openxmlformats.org/spreadsheetml/2006/main" count="186" uniqueCount="146">
  <si>
    <t>Total Length (Sparewheel incl)</t>
  </si>
  <si>
    <t>Departure angle</t>
  </si>
  <si>
    <t>Sleeps</t>
  </si>
  <si>
    <t>Stainless Steel Body and Chassis</t>
  </si>
  <si>
    <t>TOTAL</t>
  </si>
  <si>
    <t>Date:</t>
  </si>
  <si>
    <t>Please contact us for any further information or enquiries</t>
  </si>
  <si>
    <t>Client's signature of acceptance</t>
  </si>
  <si>
    <t>Qty</t>
  </si>
  <si>
    <t>Price per unit</t>
  </si>
  <si>
    <t>Total excl.</t>
  </si>
  <si>
    <t>Mudflaps</t>
  </si>
  <si>
    <t>220V Caravan extension lead for mains 10m</t>
  </si>
  <si>
    <t>All prices are exclusive of VAT</t>
  </si>
  <si>
    <t>Client:</t>
  </si>
  <si>
    <t>Tel number:</t>
  </si>
  <si>
    <t>Towing Vehicle:</t>
  </si>
  <si>
    <t>Specifications (with 15" wheels)</t>
  </si>
  <si>
    <t>Bank Details:</t>
  </si>
  <si>
    <t>Absa, Worcester</t>
  </si>
  <si>
    <t>Branch Code:</t>
  </si>
  <si>
    <t>Cheque Acc Number:</t>
  </si>
  <si>
    <t>Notes:</t>
  </si>
  <si>
    <t>Dry Weight - full house</t>
  </si>
  <si>
    <t>Direct gas connection to gas burner with regulator</t>
  </si>
  <si>
    <t>Ground Clearance (axle)</t>
  </si>
  <si>
    <t>Solid beam axle with leaf springs and shock absorbers</t>
  </si>
  <si>
    <t>Optional Extras (fitment incl)(prices ex Vat):</t>
  </si>
  <si>
    <t>TOTAL (excl VAT)</t>
  </si>
  <si>
    <t>Bearing kit</t>
  </si>
  <si>
    <t>Jockey wheel out of the way bracket</t>
  </si>
  <si>
    <t>Aluminium interior and doors</t>
  </si>
  <si>
    <t>Micro Dotted (also known as Data Dot) as per law specs.</t>
  </si>
  <si>
    <t>Other axle than standard</t>
  </si>
  <si>
    <t xml:space="preserve">Total Width </t>
  </si>
  <si>
    <t>Gasbottles (filled)</t>
  </si>
  <si>
    <t>Bush Lapa Offroad Caravans Pty Ltd</t>
  </si>
  <si>
    <t xml:space="preserve">Fire extinguisher </t>
  </si>
  <si>
    <t>Address:</t>
  </si>
  <si>
    <t xml:space="preserve">Total Height to roof top </t>
  </si>
  <si>
    <t>Total Height to top of Bush Wing (depending on tyre size)</t>
  </si>
  <si>
    <t>NB: Please make sure your vehicle is LED compatible</t>
  </si>
  <si>
    <t>R50k Deposit on order and the balance at collection or before delivery.</t>
  </si>
  <si>
    <t>Deposit will be forfeited if order is cancelled</t>
  </si>
  <si>
    <t>Registration included, licensing excluded.</t>
  </si>
  <si>
    <t>Bush Lapa reserves the right to change specifications without notice.</t>
  </si>
  <si>
    <t>Registered Design Act Registrations:</t>
  </si>
  <si>
    <t>Boskriek 3rd bed (front) design - Registered Design Act RSA - A2013/02230</t>
  </si>
  <si>
    <t>Ratel 6 Sleeper - Registered Design Act RSA- F2014/01433</t>
  </si>
  <si>
    <t>©Copyright Reserved by Bush Lapa Offroad Caravans Pty Ltd</t>
  </si>
  <si>
    <t>Shower Wing - Registered Design Act RSA - F2016/00233</t>
  </si>
  <si>
    <t>Kitchen with stainless steel working table</t>
  </si>
  <si>
    <t>Extra</t>
  </si>
  <si>
    <t>Province:</t>
  </si>
  <si>
    <t>No additions or alterations to the unit will be allowed after the date of six weeks before the planned delivery date has passed.</t>
  </si>
  <si>
    <t>Email:</t>
  </si>
  <si>
    <t xml:space="preserve">Sides for Bush Wing (2x doors)  </t>
  </si>
  <si>
    <t>Draft skirt</t>
  </si>
  <si>
    <t>15" Wheels, 6 stud, steel epoxy rims</t>
  </si>
  <si>
    <t>1 x</t>
  </si>
  <si>
    <t>3 x</t>
  </si>
  <si>
    <t>2 x</t>
  </si>
  <si>
    <t>Jerry cans</t>
  </si>
  <si>
    <t xml:space="preserve">Anderson Fridge points 12V 50A </t>
  </si>
  <si>
    <t>Hella points 12V output</t>
  </si>
  <si>
    <t xml:space="preserve">220V Inlet caravan plug </t>
  </si>
  <si>
    <t>Charging system from vehicle (Anderson plug on A-frame)</t>
  </si>
  <si>
    <t>Solar Panel 140W with controller and aluminium roof rack</t>
  </si>
  <si>
    <t>Mag Wheels 16'', 17'' or 18''</t>
  </si>
  <si>
    <t>Mudflap stone protectors for chassis</t>
  </si>
  <si>
    <t>Aluminium checkered noseboxes</t>
  </si>
  <si>
    <t>Bush Wing awning 90° x 270°</t>
  </si>
  <si>
    <t>Inside floor carpet</t>
  </si>
  <si>
    <t>Insurance excluded</t>
  </si>
  <si>
    <t>STANDARD INCLUDED FEATURES:</t>
  </si>
  <si>
    <t>STANDARD INCLUDED FEATURES CONTINUED:</t>
  </si>
  <si>
    <t>BUSH LAPA OFFROAD CARAVANS PRICE LIST - p2</t>
  </si>
  <si>
    <t>1 Year Guarantee (ex factory) on material and workmanship, other items as per manufacturer's guarantees</t>
  </si>
  <si>
    <t>Stabilizers/Jacks/High lift jacks</t>
  </si>
  <si>
    <t>Wheel spanner, lockable spare wheel</t>
  </si>
  <si>
    <t>Heavy duty jockey wheel</t>
  </si>
  <si>
    <t>Aluminium woodracks on top of noseboxes</t>
  </si>
  <si>
    <t>Deep cycle batteries with cover boxes</t>
  </si>
  <si>
    <t>220V plug (3 point) outside at kitchen</t>
  </si>
  <si>
    <t>220V plug (2 point) inside (built in breaker)</t>
  </si>
  <si>
    <t>220V plug (3 point) inside (built in breaker)</t>
  </si>
  <si>
    <t xml:space="preserve">Heavy duty aluminium kitchen drawer system </t>
  </si>
  <si>
    <t>2 Plate gas cast iron burner fixed in stainless steel stand</t>
  </si>
  <si>
    <t>Spare wheel cover</t>
  </si>
  <si>
    <t>1200 mm x 600 mm Loose standing aluminium table with fold in legs and PVC bag</t>
  </si>
  <si>
    <t>Please ask us about financing options</t>
  </si>
  <si>
    <t>Quotation is valid for 14 days or until next price increase from suppliers</t>
  </si>
  <si>
    <t>Jerry can holder between noseboxes</t>
  </si>
  <si>
    <t>1970 mm</t>
  </si>
  <si>
    <t>350 mm</t>
  </si>
  <si>
    <t>1800 kg</t>
  </si>
  <si>
    <t>Mattresses</t>
  </si>
  <si>
    <t>Side and front beds with tents</t>
  </si>
  <si>
    <t>2150 mm</t>
  </si>
  <si>
    <t>2250 mm</t>
  </si>
  <si>
    <t>1980 mm</t>
  </si>
  <si>
    <t>Head room inside</t>
  </si>
  <si>
    <t>GVM</t>
  </si>
  <si>
    <t>Loading Capacity</t>
  </si>
  <si>
    <t>6 x</t>
  </si>
  <si>
    <t>Cupboards for clothes with canvassing &amp; zips</t>
  </si>
  <si>
    <t>Multi round LED</t>
  </si>
  <si>
    <t xml:space="preserve">Kitchen/Shower LED light </t>
  </si>
  <si>
    <t>Double wash basin with aluminium frame (removable)</t>
  </si>
  <si>
    <t>150 Litre stainless steel watertank under chassis with automatic pump, filler cap, tap and drain plug</t>
  </si>
  <si>
    <t>Gasbottle brackets in nosebox</t>
  </si>
  <si>
    <t>Crockery set in canvas holder (for six)</t>
  </si>
  <si>
    <t>1 x each</t>
  </si>
  <si>
    <t>Hot and cold water mixer at fridge drawer for wash basins &amp; cooking</t>
  </si>
  <si>
    <t>1140 kg</t>
  </si>
  <si>
    <t>5100 mm</t>
  </si>
  <si>
    <t>22°</t>
  </si>
  <si>
    <t>660 kg</t>
  </si>
  <si>
    <t>Dual entry doors</t>
  </si>
  <si>
    <t>Shower cubicle</t>
  </si>
  <si>
    <t>Wash basin inside with mixer tap</t>
  </si>
  <si>
    <t>Hot and cold water taps on rear for wash basins</t>
  </si>
  <si>
    <t>20 x</t>
  </si>
  <si>
    <r>
      <t>Please visit</t>
    </r>
    <r>
      <rPr>
        <sz val="14"/>
        <rFont val="Calibri"/>
        <family val="2"/>
      </rPr>
      <t xml:space="preserve"> </t>
    </r>
    <r>
      <rPr>
        <i/>
        <u val="single"/>
        <sz val="14"/>
        <rFont val="Calibri"/>
        <family val="2"/>
      </rPr>
      <t>www.bushlapa.com</t>
    </r>
    <r>
      <rPr>
        <b/>
        <sz val="14"/>
        <rFont val="Calibri"/>
        <family val="2"/>
      </rPr>
      <t xml:space="preserve"> for more information.</t>
    </r>
  </si>
  <si>
    <t>Double bed</t>
  </si>
  <si>
    <t>Single bed</t>
  </si>
  <si>
    <t>3 Adults</t>
  </si>
  <si>
    <t>1 x D + 1 x S</t>
  </si>
  <si>
    <t>Stoneprotector net</t>
  </si>
  <si>
    <t xml:space="preserve"> </t>
  </si>
  <si>
    <t>Intelligent Charging system, monitor and Bush Lapa power panel with USB plugs</t>
  </si>
  <si>
    <t>6 Litre/min Geyser with direct connection to rear tap</t>
  </si>
  <si>
    <t>Transport included to Bush Lapa branches &amp; agents (7 working days extra from factory completion date)</t>
  </si>
  <si>
    <t>8 x</t>
  </si>
  <si>
    <t>LED Lights (4x kitchen, 1each: bed tent, entrance door,  geyser door)</t>
  </si>
  <si>
    <t>PRICE LIST: RATEL  - 3 SLEEPER -  APRIL 2018</t>
  </si>
  <si>
    <t>Salesperson:</t>
  </si>
  <si>
    <t>Outside DUAL Touch LED Lights</t>
  </si>
  <si>
    <t>4 x</t>
  </si>
  <si>
    <t>National Luna 90L incl baskets</t>
  </si>
  <si>
    <t>National Luna 90L excl baskets</t>
  </si>
  <si>
    <t>Snomaster 81.5L incl baskets</t>
  </si>
  <si>
    <t>VAT 15%</t>
  </si>
  <si>
    <t>When clients supply their own rims and/or tyres the factory need to receive it minimum 6 weeks before the planned delivery date to avoid delays.</t>
  </si>
  <si>
    <r>
      <t>Bush Lapa</t>
    </r>
    <r>
      <rPr>
        <i/>
        <sz val="14"/>
        <rFont val="Calibri"/>
        <family val="2"/>
      </rPr>
      <t>®</t>
    </r>
    <r>
      <rPr>
        <i/>
        <sz val="11"/>
        <rFont val="Calibri"/>
        <family val="2"/>
      </rPr>
      <t>,  Bush Wing</t>
    </r>
    <r>
      <rPr>
        <i/>
        <sz val="14"/>
        <rFont val="Calibri"/>
        <family val="2"/>
      </rPr>
      <t xml:space="preserve">®, </t>
    </r>
    <r>
      <rPr>
        <i/>
        <sz val="11"/>
        <rFont val="Calibri"/>
        <family val="2"/>
      </rPr>
      <t>Baobab</t>
    </r>
    <r>
      <rPr>
        <i/>
        <sz val="14"/>
        <rFont val="Calibri"/>
        <family val="2"/>
      </rPr>
      <t>™</t>
    </r>
    <r>
      <rPr>
        <i/>
        <sz val="11"/>
        <rFont val="Calibri"/>
        <family val="2"/>
      </rPr>
      <t>, Miskruier</t>
    </r>
    <r>
      <rPr>
        <i/>
        <sz val="14"/>
        <rFont val="Calibri"/>
        <family val="2"/>
      </rPr>
      <t>®</t>
    </r>
    <r>
      <rPr>
        <i/>
        <sz val="11"/>
        <rFont val="Calibri"/>
        <family val="2"/>
      </rPr>
      <t>- Registered Trade Marks of Bush Lapa Offroad Caravans Pty Ltd</t>
    </r>
  </si>
  <si>
    <t>1x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</si>
</sst>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 &quot;R&quot;\ * #,##0.0_ ;_ &quot;R&quot;\ * \-#,##0.0_ ;_ &quot;R&quot;\ * &quot;-&quot;??_ ;_ @_ "/>
  </numFmts>
  <fonts count="6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8"/>
      <name val="Calibri"/>
      <family val="2"/>
    </font>
    <font>
      <b/>
      <i/>
      <sz val="16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20"/>
      <name val="Calibri"/>
      <family val="2"/>
    </font>
    <font>
      <b/>
      <i/>
      <sz val="9"/>
      <name val="Calibri"/>
      <family val="2"/>
    </font>
    <font>
      <b/>
      <sz val="10"/>
      <color indexed="8"/>
      <name val="Lucida Handwriting"/>
      <family val="0"/>
    </font>
    <font>
      <b/>
      <u val="single"/>
      <sz val="12"/>
      <color indexed="8"/>
      <name val="Calibri"/>
      <family val="0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32" fillId="0" borderId="12" xfId="0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3" xfId="0" applyFont="1" applyBorder="1" applyAlignment="1">
      <alignment horizontal="right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 horizontal="right"/>
    </xf>
    <xf numFmtId="0" fontId="32" fillId="0" borderId="14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0" fillId="0" borderId="20" xfId="0" applyFont="1" applyBorder="1" applyAlignment="1">
      <alignment/>
    </xf>
    <xf numFmtId="0" fontId="30" fillId="0" borderId="11" xfId="0" applyFont="1" applyBorder="1" applyAlignment="1">
      <alignment/>
    </xf>
    <xf numFmtId="170" fontId="30" fillId="0" borderId="21" xfId="44" applyFont="1" applyBorder="1" applyAlignment="1">
      <alignment horizontal="right"/>
    </xf>
    <xf numFmtId="0" fontId="29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30" fillId="0" borderId="24" xfId="0" applyFont="1" applyBorder="1" applyAlignment="1">
      <alignment/>
    </xf>
    <xf numFmtId="170" fontId="30" fillId="0" borderId="25" xfId="44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1" fillId="0" borderId="25" xfId="0" applyFont="1" applyFill="1" applyBorder="1" applyAlignment="1">
      <alignment horizontal="center"/>
    </xf>
    <xf numFmtId="0" fontId="31" fillId="0" borderId="25" xfId="0" applyFont="1" applyBorder="1" applyAlignment="1">
      <alignment/>
    </xf>
    <xf numFmtId="170" fontId="31" fillId="0" borderId="25" xfId="44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170" fontId="30" fillId="0" borderId="27" xfId="44" applyFont="1" applyBorder="1" applyAlignment="1">
      <alignment/>
    </xf>
    <xf numFmtId="170" fontId="30" fillId="0" borderId="28" xfId="44" applyFont="1" applyBorder="1" applyAlignment="1">
      <alignment horizontal="left"/>
    </xf>
    <xf numFmtId="0" fontId="30" fillId="0" borderId="29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31" xfId="0" applyFont="1" applyBorder="1" applyAlignment="1">
      <alignment/>
    </xf>
    <xf numFmtId="170" fontId="30" fillId="0" borderId="32" xfId="44" applyFont="1" applyBorder="1" applyAlignment="1">
      <alignment horizontal="left"/>
    </xf>
    <xf numFmtId="0" fontId="30" fillId="0" borderId="33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170" fontId="30" fillId="0" borderId="36" xfId="44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170" fontId="30" fillId="0" borderId="39" xfId="0" applyNumberFormat="1" applyFont="1" applyBorder="1" applyAlignment="1">
      <alignment horizontal="left"/>
    </xf>
    <xf numFmtId="170" fontId="31" fillId="0" borderId="2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31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2" fillId="0" borderId="29" xfId="0" applyFont="1" applyBorder="1" applyAlignment="1">
      <alignment/>
    </xf>
    <xf numFmtId="0" fontId="36" fillId="0" borderId="40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41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left"/>
    </xf>
    <xf numFmtId="0" fontId="37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7" fillId="0" borderId="19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170" fontId="30" fillId="0" borderId="46" xfId="44" applyFont="1" applyBorder="1" applyAlignment="1">
      <alignment/>
    </xf>
    <xf numFmtId="170" fontId="30" fillId="0" borderId="47" xfId="44" applyFont="1" applyBorder="1" applyAlignment="1">
      <alignment horizontal="left"/>
    </xf>
    <xf numFmtId="0" fontId="35" fillId="0" borderId="36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49" xfId="0" applyFont="1" applyBorder="1" applyAlignment="1">
      <alignment/>
    </xf>
    <xf numFmtId="0" fontId="4" fillId="0" borderId="0" xfId="0" applyFont="1" applyAlignment="1">
      <alignment/>
    </xf>
    <xf numFmtId="0" fontId="3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8" fillId="33" borderId="5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18" xfId="0" applyFont="1" applyFill="1" applyBorder="1" applyAlignment="1">
      <alignment/>
    </xf>
    <xf numFmtId="170" fontId="10" fillId="0" borderId="41" xfId="44" applyFont="1" applyBorder="1" applyAlignment="1">
      <alignment horizontal="right"/>
    </xf>
    <xf numFmtId="170" fontId="29" fillId="0" borderId="0" xfId="0" applyNumberFormat="1" applyFont="1" applyFill="1" applyAlignment="1">
      <alignment/>
    </xf>
    <xf numFmtId="0" fontId="39" fillId="0" borderId="40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 wrapText="1"/>
    </xf>
    <xf numFmtId="0" fontId="30" fillId="0" borderId="18" xfId="0" applyFont="1" applyBorder="1" applyAlignment="1">
      <alignment/>
    </xf>
    <xf numFmtId="170" fontId="30" fillId="0" borderId="41" xfId="44" applyFont="1" applyBorder="1" applyAlignment="1">
      <alignment horizontal="right"/>
    </xf>
    <xf numFmtId="170" fontId="30" fillId="0" borderId="0" xfId="44" applyFont="1" applyBorder="1" applyAlignment="1">
      <alignment horizontal="right"/>
    </xf>
    <xf numFmtId="170" fontId="10" fillId="0" borderId="21" xfId="44" applyFont="1" applyBorder="1" applyAlignment="1">
      <alignment horizontal="left"/>
    </xf>
    <xf numFmtId="170" fontId="30" fillId="0" borderId="21" xfId="44" applyFont="1" applyBorder="1" applyAlignment="1">
      <alignment horizontal="left"/>
    </xf>
    <xf numFmtId="170" fontId="30" fillId="0" borderId="19" xfId="44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1" fillId="33" borderId="51" xfId="0" applyFont="1" applyFill="1" applyBorder="1" applyAlignment="1">
      <alignment/>
    </xf>
    <xf numFmtId="0" fontId="31" fillId="33" borderId="52" xfId="0" applyFont="1" applyFill="1" applyBorder="1" applyAlignment="1">
      <alignment/>
    </xf>
    <xf numFmtId="0" fontId="31" fillId="33" borderId="53" xfId="0" applyFont="1" applyFill="1" applyBorder="1" applyAlignment="1">
      <alignment/>
    </xf>
    <xf numFmtId="0" fontId="31" fillId="33" borderId="27" xfId="0" applyFont="1" applyFill="1" applyBorder="1" applyAlignment="1">
      <alignment/>
    </xf>
    <xf numFmtId="0" fontId="31" fillId="33" borderId="54" xfId="0" applyFont="1" applyFill="1" applyBorder="1" applyAlignment="1">
      <alignment/>
    </xf>
    <xf numFmtId="0" fontId="31" fillId="33" borderId="45" xfId="0" applyFont="1" applyFill="1" applyBorder="1" applyAlignment="1">
      <alignment/>
    </xf>
    <xf numFmtId="0" fontId="30" fillId="0" borderId="17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170" fontId="30" fillId="0" borderId="19" xfId="44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5" fillId="0" borderId="20" xfId="0" applyFont="1" applyBorder="1" applyAlignment="1">
      <alignment/>
    </xf>
    <xf numFmtId="0" fontId="37" fillId="0" borderId="41" xfId="0" applyFont="1" applyBorder="1" applyAlignment="1">
      <alignment horizontal="left"/>
    </xf>
    <xf numFmtId="176" fontId="30" fillId="0" borderId="21" xfId="44" applyNumberFormat="1" applyFont="1" applyBorder="1" applyAlignment="1">
      <alignment horizontal="left"/>
    </xf>
    <xf numFmtId="170" fontId="30" fillId="0" borderId="27" xfId="44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21" xfId="44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41" fillId="33" borderId="0" xfId="0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/>
    </xf>
    <xf numFmtId="0" fontId="30" fillId="33" borderId="55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2" fillId="0" borderId="56" xfId="0" applyFont="1" applyBorder="1" applyAlignment="1">
      <alignment horizontal="left" wrapText="1"/>
    </xf>
    <xf numFmtId="0" fontId="32" fillId="0" borderId="57" xfId="0" applyFont="1" applyBorder="1" applyAlignment="1">
      <alignment horizontal="left" wrapText="1"/>
    </xf>
    <xf numFmtId="49" fontId="30" fillId="33" borderId="57" xfId="0" applyNumberFormat="1" applyFont="1" applyFill="1" applyBorder="1" applyAlignment="1">
      <alignment horizontal="center"/>
    </xf>
    <xf numFmtId="49" fontId="30" fillId="33" borderId="12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1</xdr:row>
      <xdr:rowOff>104775</xdr:rowOff>
    </xdr:from>
    <xdr:to>
      <xdr:col>2</xdr:col>
      <xdr:colOff>361950</xdr:colOff>
      <xdr:row>2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 rot="19654663">
          <a:off x="2019300" y="381000"/>
          <a:ext cx="1838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experience His beauty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6</xdr:col>
      <xdr:colOff>123825</xdr:colOff>
      <xdr:row>5</xdr:row>
      <xdr:rowOff>190500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3838575" y="0"/>
          <a:ext cx="38385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Bush Lapa Offroad Caravans (Pty) Ltd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Paarl: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021 870 1277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Elizabeth:      041 364 2070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Centurion: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012 653 2686   Randburg: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011 792 1456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Gauteng North:  012 543 2907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Secunda: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017 631 1415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Newcastle: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034 312 5707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Somerset West: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021 852 8215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Pinetown: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031 331 0061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Witbank: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013 697 5121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143"/>
  <sheetViews>
    <sheetView tabSelected="1" workbookViewId="0" topLeftCell="A40">
      <selection activeCell="A55" sqref="A55"/>
    </sheetView>
  </sheetViews>
  <sheetFormatPr defaultColWidth="9.140625" defaultRowHeight="12.75"/>
  <cols>
    <col min="1" max="1" width="9.140625" style="0" customWidth="1"/>
    <col min="2" max="2" width="43.28125" style="0" customWidth="1"/>
    <col min="3" max="3" width="15.7109375" style="0" customWidth="1"/>
    <col min="4" max="4" width="8.28125" style="0" customWidth="1"/>
    <col min="5" max="5" width="16.421875" style="0" customWidth="1"/>
    <col min="6" max="6" width="20.421875" style="0" customWidth="1"/>
    <col min="7" max="7" width="12.28125" style="0" bestFit="1" customWidth="1"/>
  </cols>
  <sheetData>
    <row r="1" ht="21.75" customHeight="1"/>
    <row r="6" ht="19.5" customHeight="1" thickBot="1"/>
    <row r="7" spans="1:6" s="3" customFormat="1" ht="23.25" customHeight="1" thickBot="1">
      <c r="A7" s="135" t="s">
        <v>135</v>
      </c>
      <c r="B7" s="136"/>
      <c r="C7" s="136"/>
      <c r="D7" s="136"/>
      <c r="E7" s="136"/>
      <c r="F7" s="137"/>
    </row>
    <row r="8" spans="1:6" s="4" customFormat="1" ht="16.5" customHeight="1">
      <c r="A8" s="110" t="s">
        <v>14</v>
      </c>
      <c r="B8" s="91"/>
      <c r="C8" s="111" t="s">
        <v>15</v>
      </c>
      <c r="D8" s="142"/>
      <c r="E8" s="142"/>
      <c r="F8" s="143"/>
    </row>
    <row r="9" spans="1:6" s="4" customFormat="1" ht="18" customHeight="1">
      <c r="A9" s="112" t="s">
        <v>55</v>
      </c>
      <c r="B9" s="92"/>
      <c r="C9" s="113" t="s">
        <v>16</v>
      </c>
      <c r="D9" s="144"/>
      <c r="E9" s="144"/>
      <c r="F9" s="145"/>
    </row>
    <row r="10" spans="1:6" s="4" customFormat="1" ht="18" customHeight="1">
      <c r="A10" s="112" t="s">
        <v>38</v>
      </c>
      <c r="B10" s="144"/>
      <c r="C10" s="144"/>
      <c r="D10" s="144"/>
      <c r="E10" s="144"/>
      <c r="F10" s="145"/>
    </row>
    <row r="11" spans="1:6" s="4" customFormat="1" ht="16.5" customHeight="1" thickBot="1">
      <c r="A11" s="114" t="s">
        <v>53</v>
      </c>
      <c r="B11" s="93"/>
      <c r="C11" s="115" t="s">
        <v>136</v>
      </c>
      <c r="D11" s="133"/>
      <c r="E11" s="133"/>
      <c r="F11" s="134"/>
    </row>
    <row r="12" spans="1:6" s="4" customFormat="1" ht="20.25" customHeight="1" thickBot="1">
      <c r="A12" s="31" t="s">
        <v>17</v>
      </c>
      <c r="B12" s="7"/>
      <c r="C12" s="7"/>
      <c r="D12" s="7"/>
      <c r="E12" s="7"/>
      <c r="F12" s="7"/>
    </row>
    <row r="13" spans="1:6" s="9" customFormat="1" ht="15" customHeight="1">
      <c r="A13" s="140" t="s">
        <v>23</v>
      </c>
      <c r="B13" s="141"/>
      <c r="C13" s="141"/>
      <c r="D13" s="141"/>
      <c r="E13" s="141"/>
      <c r="F13" s="8" t="s">
        <v>114</v>
      </c>
    </row>
    <row r="14" spans="1:6" s="9" customFormat="1" ht="12">
      <c r="A14" s="130" t="s">
        <v>0</v>
      </c>
      <c r="B14" s="131"/>
      <c r="C14" s="10"/>
      <c r="D14" s="10"/>
      <c r="E14" s="10"/>
      <c r="F14" s="11" t="s">
        <v>115</v>
      </c>
    </row>
    <row r="15" spans="1:6" s="9" customFormat="1" ht="12">
      <c r="A15" s="130" t="s">
        <v>39</v>
      </c>
      <c r="B15" s="131"/>
      <c r="C15" s="10"/>
      <c r="D15" s="10"/>
      <c r="E15" s="10"/>
      <c r="F15" s="11" t="s">
        <v>98</v>
      </c>
    </row>
    <row r="16" spans="1:6" s="9" customFormat="1" ht="12">
      <c r="A16" s="12" t="s">
        <v>40</v>
      </c>
      <c r="B16" s="13"/>
      <c r="C16" s="10"/>
      <c r="D16" s="10"/>
      <c r="E16" s="10"/>
      <c r="F16" s="11" t="s">
        <v>99</v>
      </c>
    </row>
    <row r="17" spans="1:6" s="9" customFormat="1" ht="12">
      <c r="A17" s="106" t="s">
        <v>101</v>
      </c>
      <c r="B17" s="107"/>
      <c r="C17" s="10"/>
      <c r="D17" s="10"/>
      <c r="E17" s="10"/>
      <c r="F17" s="11" t="s">
        <v>100</v>
      </c>
    </row>
    <row r="18" spans="1:6" s="9" customFormat="1" ht="12">
      <c r="A18" s="130" t="s">
        <v>34</v>
      </c>
      <c r="B18" s="131"/>
      <c r="C18" s="10"/>
      <c r="D18" s="10"/>
      <c r="E18" s="10"/>
      <c r="F18" s="11" t="s">
        <v>93</v>
      </c>
    </row>
    <row r="19" spans="1:6" s="9" customFormat="1" ht="12">
      <c r="A19" s="130" t="s">
        <v>25</v>
      </c>
      <c r="B19" s="131"/>
      <c r="C19" s="10"/>
      <c r="D19" s="10"/>
      <c r="E19" s="10"/>
      <c r="F19" s="11" t="s">
        <v>94</v>
      </c>
    </row>
    <row r="20" spans="1:6" s="9" customFormat="1" ht="12">
      <c r="A20" s="130" t="s">
        <v>1</v>
      </c>
      <c r="B20" s="131"/>
      <c r="C20" s="10"/>
      <c r="D20" s="10"/>
      <c r="E20" s="10"/>
      <c r="F20" s="11" t="s">
        <v>116</v>
      </c>
    </row>
    <row r="21" spans="1:6" s="9" customFormat="1" ht="12">
      <c r="A21" s="130" t="s">
        <v>26</v>
      </c>
      <c r="B21" s="131"/>
      <c r="C21" s="10"/>
      <c r="D21" s="10"/>
      <c r="E21" s="10"/>
      <c r="F21" s="11" t="s">
        <v>95</v>
      </c>
    </row>
    <row r="22" spans="1:6" s="9" customFormat="1" ht="12">
      <c r="A22" s="106" t="s">
        <v>102</v>
      </c>
      <c r="B22" s="107"/>
      <c r="C22" s="14"/>
      <c r="D22" s="14"/>
      <c r="E22" s="14"/>
      <c r="F22" s="11" t="s">
        <v>95</v>
      </c>
    </row>
    <row r="23" spans="1:6" s="9" customFormat="1" ht="12">
      <c r="A23" s="106" t="s">
        <v>103</v>
      </c>
      <c r="B23" s="107"/>
      <c r="C23" s="14"/>
      <c r="D23" s="14"/>
      <c r="E23" s="14"/>
      <c r="F23" s="15" t="s">
        <v>117</v>
      </c>
    </row>
    <row r="24" spans="1:6" s="9" customFormat="1" ht="12">
      <c r="A24" s="130" t="s">
        <v>124</v>
      </c>
      <c r="B24" s="131"/>
      <c r="C24" s="14"/>
      <c r="D24" s="14"/>
      <c r="E24" s="14"/>
      <c r="F24" s="15">
        <v>1</v>
      </c>
    </row>
    <row r="25" spans="1:6" s="9" customFormat="1" ht="12">
      <c r="A25" s="108" t="s">
        <v>125</v>
      </c>
      <c r="B25" s="109"/>
      <c r="C25" s="14"/>
      <c r="D25" s="14"/>
      <c r="E25" s="14"/>
      <c r="F25" s="15">
        <v>1</v>
      </c>
    </row>
    <row r="26" spans="1:6" s="9" customFormat="1" ht="12">
      <c r="A26" s="130" t="s">
        <v>2</v>
      </c>
      <c r="B26" s="131"/>
      <c r="C26" s="14"/>
      <c r="D26" s="14"/>
      <c r="E26" s="14"/>
      <c r="F26" s="15" t="s">
        <v>126</v>
      </c>
    </row>
    <row r="27" spans="1:6" s="9" customFormat="1" ht="12">
      <c r="A27" s="16" t="s">
        <v>3</v>
      </c>
      <c r="B27" s="13"/>
      <c r="C27" s="10"/>
      <c r="D27" s="10"/>
      <c r="E27" s="10"/>
      <c r="F27" s="11"/>
    </row>
    <row r="28" spans="1:6" s="9" customFormat="1" ht="12">
      <c r="A28" s="16" t="s">
        <v>31</v>
      </c>
      <c r="B28" s="13"/>
      <c r="C28" s="10"/>
      <c r="D28" s="10"/>
      <c r="E28" s="10"/>
      <c r="F28" s="11"/>
    </row>
    <row r="29" spans="1:6" s="9" customFormat="1" ht="12">
      <c r="A29" s="16" t="s">
        <v>32</v>
      </c>
      <c r="B29" s="13"/>
      <c r="C29" s="10"/>
      <c r="D29" s="10"/>
      <c r="E29" s="10"/>
      <c r="F29" s="11"/>
    </row>
    <row r="30" spans="1:6" s="9" customFormat="1" ht="12.75" thickBot="1">
      <c r="A30" s="17" t="s">
        <v>77</v>
      </c>
      <c r="B30" s="18"/>
      <c r="C30" s="18"/>
      <c r="D30" s="18"/>
      <c r="E30" s="18"/>
      <c r="F30" s="19"/>
    </row>
    <row r="31" spans="1:6" s="4" customFormat="1" ht="15.75" customHeight="1">
      <c r="A31" s="96" t="s">
        <v>74</v>
      </c>
      <c r="B31" s="20"/>
      <c r="C31" s="20"/>
      <c r="D31" s="20"/>
      <c r="E31" s="20"/>
      <c r="F31" s="94"/>
    </row>
    <row r="32" spans="1:6" s="4" customFormat="1" ht="14.25" customHeight="1">
      <c r="A32" s="21" t="s">
        <v>71</v>
      </c>
      <c r="B32" s="7"/>
      <c r="C32" s="7"/>
      <c r="D32" s="7"/>
      <c r="E32" s="7"/>
      <c r="F32" s="103" t="s">
        <v>59</v>
      </c>
    </row>
    <row r="33" spans="1:6" s="4" customFormat="1" ht="14.25" customHeight="1">
      <c r="A33" s="21" t="s">
        <v>56</v>
      </c>
      <c r="B33" s="7"/>
      <c r="C33" s="7"/>
      <c r="D33" s="7"/>
      <c r="E33" s="7"/>
      <c r="F33" s="103" t="s">
        <v>104</v>
      </c>
    </row>
    <row r="34" spans="1:6" s="4" customFormat="1" ht="14.25" customHeight="1">
      <c r="A34" s="21" t="s">
        <v>57</v>
      </c>
      <c r="B34" s="7"/>
      <c r="C34" s="7"/>
      <c r="D34" s="7"/>
      <c r="E34" s="7"/>
      <c r="F34" s="103" t="s">
        <v>61</v>
      </c>
    </row>
    <row r="35" spans="1:6" s="4" customFormat="1" ht="15">
      <c r="A35" s="21" t="s">
        <v>58</v>
      </c>
      <c r="B35" s="7"/>
      <c r="C35" s="7"/>
      <c r="D35" s="7"/>
      <c r="E35" s="7"/>
      <c r="F35" s="104" t="s">
        <v>60</v>
      </c>
    </row>
    <row r="36" spans="1:6" s="4" customFormat="1" ht="15">
      <c r="A36" s="21" t="s">
        <v>51</v>
      </c>
      <c r="B36" s="7"/>
      <c r="C36" s="7"/>
      <c r="D36" s="7"/>
      <c r="E36" s="7"/>
      <c r="F36" s="104" t="s">
        <v>59</v>
      </c>
    </row>
    <row r="37" spans="1:6" s="4" customFormat="1" ht="15">
      <c r="A37" s="21" t="s">
        <v>78</v>
      </c>
      <c r="B37" s="7"/>
      <c r="C37" s="7"/>
      <c r="D37" s="7"/>
      <c r="E37" s="7"/>
      <c r="F37" s="104" t="s">
        <v>61</v>
      </c>
    </row>
    <row r="38" spans="1:6" s="4" customFormat="1" ht="15">
      <c r="A38" s="21" t="s">
        <v>79</v>
      </c>
      <c r="B38" s="7"/>
      <c r="C38" s="7"/>
      <c r="D38" s="7"/>
      <c r="E38" s="7"/>
      <c r="F38" s="104" t="s">
        <v>59</v>
      </c>
    </row>
    <row r="39" spans="1:6" s="4" customFormat="1" ht="15">
      <c r="A39" s="21" t="s">
        <v>105</v>
      </c>
      <c r="B39" s="7"/>
      <c r="C39" s="7"/>
      <c r="D39" s="7"/>
      <c r="E39" s="7"/>
      <c r="F39" s="104" t="s">
        <v>122</v>
      </c>
    </row>
    <row r="40" spans="1:6" s="4" customFormat="1" ht="15">
      <c r="A40" s="21" t="s">
        <v>96</v>
      </c>
      <c r="B40" s="7"/>
      <c r="C40" s="7"/>
      <c r="D40" s="7"/>
      <c r="E40" s="7"/>
      <c r="F40" s="104" t="s">
        <v>127</v>
      </c>
    </row>
    <row r="41" spans="1:6" s="4" customFormat="1" ht="15">
      <c r="A41" s="21" t="s">
        <v>97</v>
      </c>
      <c r="B41" s="7"/>
      <c r="C41" s="7"/>
      <c r="D41" s="7"/>
      <c r="E41" s="7"/>
      <c r="F41" s="104" t="s">
        <v>61</v>
      </c>
    </row>
    <row r="42" spans="1:6" s="4" customFormat="1" ht="15">
      <c r="A42" s="21" t="s">
        <v>118</v>
      </c>
      <c r="B42" s="7"/>
      <c r="C42" s="7"/>
      <c r="D42" s="7"/>
      <c r="E42" s="7"/>
      <c r="F42" s="104" t="s">
        <v>61</v>
      </c>
    </row>
    <row r="43" spans="1:6" s="4" customFormat="1" ht="15">
      <c r="A43" s="21" t="s">
        <v>119</v>
      </c>
      <c r="B43" s="7"/>
      <c r="C43" s="7"/>
      <c r="D43" s="7"/>
      <c r="E43" s="7"/>
      <c r="F43" s="104" t="s">
        <v>59</v>
      </c>
    </row>
    <row r="44" spans="1:6" s="4" customFormat="1" ht="15">
      <c r="A44" s="21" t="s">
        <v>72</v>
      </c>
      <c r="B44" s="7"/>
      <c r="C44" s="7"/>
      <c r="D44" s="7"/>
      <c r="E44" s="7"/>
      <c r="F44" s="104" t="s">
        <v>59</v>
      </c>
    </row>
    <row r="45" spans="1:6" s="4" customFormat="1" ht="15">
      <c r="A45" s="21" t="s">
        <v>80</v>
      </c>
      <c r="B45" s="7"/>
      <c r="C45" s="7"/>
      <c r="D45" s="7"/>
      <c r="E45" s="7"/>
      <c r="F45" s="104" t="s">
        <v>59</v>
      </c>
    </row>
    <row r="46" spans="1:6" s="4" customFormat="1" ht="15">
      <c r="A46" s="21" t="s">
        <v>30</v>
      </c>
      <c r="B46" s="7"/>
      <c r="C46" s="7"/>
      <c r="D46" s="7"/>
      <c r="E46" s="7"/>
      <c r="F46" s="104" t="s">
        <v>59</v>
      </c>
    </row>
    <row r="47" spans="1:6" s="4" customFormat="1" ht="15">
      <c r="A47" s="21" t="s">
        <v>70</v>
      </c>
      <c r="B47" s="7"/>
      <c r="C47" s="7"/>
      <c r="D47" s="7"/>
      <c r="E47" s="7"/>
      <c r="F47" s="104" t="s">
        <v>61</v>
      </c>
    </row>
    <row r="48" spans="1:6" s="4" customFormat="1" ht="15">
      <c r="A48" s="21" t="s">
        <v>92</v>
      </c>
      <c r="B48" s="7"/>
      <c r="C48" s="7"/>
      <c r="D48" s="7" t="s">
        <v>129</v>
      </c>
      <c r="E48" s="7"/>
      <c r="F48" s="104" t="s">
        <v>59</v>
      </c>
    </row>
    <row r="49" spans="1:6" s="4" customFormat="1" ht="15">
      <c r="A49" s="21" t="s">
        <v>62</v>
      </c>
      <c r="B49" s="7"/>
      <c r="C49" s="7"/>
      <c r="D49" s="7"/>
      <c r="E49" s="7"/>
      <c r="F49" s="104" t="s">
        <v>61</v>
      </c>
    </row>
    <row r="50" spans="1:6" s="4" customFormat="1" ht="15">
      <c r="A50" s="21" t="s">
        <v>81</v>
      </c>
      <c r="B50" s="7"/>
      <c r="C50" s="7"/>
      <c r="D50" s="7"/>
      <c r="E50" s="7"/>
      <c r="F50" s="104" t="s">
        <v>61</v>
      </c>
    </row>
    <row r="51" spans="1:6" s="4" customFormat="1" ht="15">
      <c r="A51" s="21" t="s">
        <v>82</v>
      </c>
      <c r="B51" s="7"/>
      <c r="C51" s="7"/>
      <c r="D51" s="7"/>
      <c r="E51" s="7"/>
      <c r="F51" s="104" t="s">
        <v>61</v>
      </c>
    </row>
    <row r="52" spans="1:6" s="4" customFormat="1" ht="15">
      <c r="A52" s="21" t="s">
        <v>107</v>
      </c>
      <c r="B52" s="7"/>
      <c r="C52" s="7"/>
      <c r="D52" s="7"/>
      <c r="E52" s="7"/>
      <c r="F52" s="104" t="s">
        <v>60</v>
      </c>
    </row>
    <row r="53" spans="1:6" s="4" customFormat="1" ht="15">
      <c r="A53" s="21" t="s">
        <v>106</v>
      </c>
      <c r="B53" s="7"/>
      <c r="C53" s="7"/>
      <c r="D53" s="7"/>
      <c r="E53" s="7"/>
      <c r="F53" s="104" t="s">
        <v>59</v>
      </c>
    </row>
    <row r="54" spans="1:6" s="128" customFormat="1" ht="15">
      <c r="A54" s="125" t="s">
        <v>134</v>
      </c>
      <c r="B54" s="126"/>
      <c r="C54" s="126"/>
      <c r="D54" s="126"/>
      <c r="E54" s="126"/>
      <c r="F54" s="127" t="s">
        <v>133</v>
      </c>
    </row>
    <row r="55" spans="1:6" s="128" customFormat="1" ht="15">
      <c r="A55" s="125" t="s">
        <v>137</v>
      </c>
      <c r="B55" s="126"/>
      <c r="C55" s="126"/>
      <c r="D55" s="126"/>
      <c r="E55" s="126"/>
      <c r="F55" s="127" t="s">
        <v>138</v>
      </c>
    </row>
    <row r="56" spans="1:6" s="4" customFormat="1" ht="15">
      <c r="A56" s="21" t="s">
        <v>64</v>
      </c>
      <c r="B56" s="7"/>
      <c r="C56" s="7"/>
      <c r="D56" s="7"/>
      <c r="E56" s="7"/>
      <c r="F56" s="104" t="s">
        <v>60</v>
      </c>
    </row>
    <row r="57" spans="1:6" s="4" customFormat="1" ht="15">
      <c r="A57" s="21" t="s">
        <v>63</v>
      </c>
      <c r="B57" s="7"/>
      <c r="C57" s="7"/>
      <c r="D57" s="7"/>
      <c r="E57" s="7"/>
      <c r="F57" s="104" t="s">
        <v>59</v>
      </c>
    </row>
    <row r="58" spans="1:6" s="4" customFormat="1" ht="15">
      <c r="A58" s="21" t="s">
        <v>65</v>
      </c>
      <c r="B58" s="7"/>
      <c r="C58" s="7"/>
      <c r="D58" s="7"/>
      <c r="E58" s="7"/>
      <c r="F58" s="104" t="s">
        <v>59</v>
      </c>
    </row>
    <row r="59" spans="1:6" s="4" customFormat="1" ht="15">
      <c r="A59" s="21" t="s">
        <v>83</v>
      </c>
      <c r="B59" s="7"/>
      <c r="C59" s="7"/>
      <c r="D59" s="7"/>
      <c r="E59" s="7"/>
      <c r="F59" s="104" t="s">
        <v>60</v>
      </c>
    </row>
    <row r="60" spans="1:6" s="4" customFormat="1" ht="15">
      <c r="A60" s="21" t="s">
        <v>84</v>
      </c>
      <c r="B60" s="7"/>
      <c r="C60" s="7"/>
      <c r="D60" s="7"/>
      <c r="E60" s="7"/>
      <c r="F60" s="104" t="s">
        <v>59</v>
      </c>
    </row>
    <row r="61" spans="1:6" s="4" customFormat="1" ht="15">
      <c r="A61" s="21" t="s">
        <v>85</v>
      </c>
      <c r="B61" s="7"/>
      <c r="C61" s="7"/>
      <c r="D61" s="7"/>
      <c r="E61" s="7"/>
      <c r="F61" s="104" t="s">
        <v>59</v>
      </c>
    </row>
    <row r="62" spans="1:6" s="4" customFormat="1" ht="15">
      <c r="A62" s="21" t="s">
        <v>130</v>
      </c>
      <c r="B62" s="7"/>
      <c r="C62" s="7"/>
      <c r="D62" s="7"/>
      <c r="E62" s="7"/>
      <c r="F62" s="104" t="s">
        <v>59</v>
      </c>
    </row>
    <row r="63" spans="1:6" s="4" customFormat="1" ht="15">
      <c r="A63" s="21" t="s">
        <v>66</v>
      </c>
      <c r="B63" s="7"/>
      <c r="C63" s="7"/>
      <c r="D63" s="7"/>
      <c r="E63" s="7"/>
      <c r="F63" s="104" t="s">
        <v>59</v>
      </c>
    </row>
    <row r="64" spans="1:6" s="4" customFormat="1" ht="15">
      <c r="A64" s="21" t="s">
        <v>12</v>
      </c>
      <c r="B64" s="7"/>
      <c r="C64" s="7"/>
      <c r="D64" s="7"/>
      <c r="E64" s="7"/>
      <c r="F64" s="104" t="s">
        <v>59</v>
      </c>
    </row>
    <row r="65" spans="1:6" s="4" customFormat="1" ht="15">
      <c r="A65" s="21" t="s">
        <v>11</v>
      </c>
      <c r="B65" s="7"/>
      <c r="C65" s="7"/>
      <c r="D65" s="7"/>
      <c r="E65" s="7"/>
      <c r="F65" s="104" t="s">
        <v>61</v>
      </c>
    </row>
    <row r="66" spans="1:6" s="4" customFormat="1" ht="15" customHeight="1" thickBot="1">
      <c r="A66" s="98" t="s">
        <v>69</v>
      </c>
      <c r="B66" s="99"/>
      <c r="C66" s="99"/>
      <c r="D66" s="100"/>
      <c r="E66" s="100"/>
      <c r="F66" s="105" t="s">
        <v>59</v>
      </c>
    </row>
    <row r="67" spans="1:6" s="4" customFormat="1" ht="32.25" customHeight="1">
      <c r="A67" s="28" t="s">
        <v>76</v>
      </c>
      <c r="B67" s="7"/>
      <c r="C67" s="7"/>
      <c r="F67" s="29"/>
    </row>
    <row r="68" spans="1:6" s="4" customFormat="1" ht="3.75" customHeight="1" thickBot="1">
      <c r="A68" s="28"/>
      <c r="B68" s="7"/>
      <c r="C68" s="7"/>
      <c r="F68" s="29"/>
    </row>
    <row r="69" spans="1:6" s="4" customFormat="1" ht="15">
      <c r="A69" s="96" t="s">
        <v>75</v>
      </c>
      <c r="B69" s="20"/>
      <c r="C69" s="20"/>
      <c r="D69" s="20"/>
      <c r="E69" s="20"/>
      <c r="F69" s="101"/>
    </row>
    <row r="70" spans="1:6" s="4" customFormat="1" ht="6" customHeight="1">
      <c r="A70" s="6"/>
      <c r="B70" s="7"/>
      <c r="C70" s="7"/>
      <c r="D70" s="7"/>
      <c r="E70" s="7"/>
      <c r="F70" s="22"/>
    </row>
    <row r="71" spans="1:6" s="4" customFormat="1" ht="15">
      <c r="A71" s="21" t="s">
        <v>111</v>
      </c>
      <c r="B71" s="7"/>
      <c r="C71" s="7"/>
      <c r="D71" s="7"/>
      <c r="E71" s="7"/>
      <c r="F71" s="123" t="s">
        <v>145</v>
      </c>
    </row>
    <row r="72" spans="1:6" s="4" customFormat="1" ht="15">
      <c r="A72" s="21" t="s">
        <v>37</v>
      </c>
      <c r="B72" s="7"/>
      <c r="C72" s="7"/>
      <c r="D72" s="7"/>
      <c r="E72" s="7"/>
      <c r="F72" s="123" t="s">
        <v>59</v>
      </c>
    </row>
    <row r="73" spans="1:6" s="4" customFormat="1" ht="15">
      <c r="A73" s="21" t="s">
        <v>120</v>
      </c>
      <c r="B73" s="7"/>
      <c r="C73" s="7"/>
      <c r="D73" s="7"/>
      <c r="E73" s="7"/>
      <c r="F73" s="104" t="s">
        <v>59</v>
      </c>
    </row>
    <row r="74" spans="1:6" s="4" customFormat="1" ht="15">
      <c r="A74" s="21" t="s">
        <v>108</v>
      </c>
      <c r="B74" s="7"/>
      <c r="C74" s="7"/>
      <c r="D74" s="7"/>
      <c r="E74" s="7"/>
      <c r="F74" s="104" t="s">
        <v>59</v>
      </c>
    </row>
    <row r="75" spans="1:6" s="4" customFormat="1" ht="15" customHeight="1">
      <c r="A75" s="138" t="s">
        <v>86</v>
      </c>
      <c r="B75" s="139"/>
      <c r="C75" s="139"/>
      <c r="D75" s="7"/>
      <c r="E75" s="7"/>
      <c r="F75" s="104" t="s">
        <v>59</v>
      </c>
    </row>
    <row r="76" spans="1:6" s="4" customFormat="1" ht="15">
      <c r="A76" s="21" t="s">
        <v>87</v>
      </c>
      <c r="B76" s="7"/>
      <c r="C76" s="7"/>
      <c r="D76" s="7"/>
      <c r="E76" s="7"/>
      <c r="F76" s="104" t="s">
        <v>59</v>
      </c>
    </row>
    <row r="77" spans="1:6" s="4" customFormat="1" ht="15">
      <c r="A77" s="21" t="s">
        <v>24</v>
      </c>
      <c r="B77" s="7"/>
      <c r="C77" s="7"/>
      <c r="D77" s="7"/>
      <c r="E77" s="7"/>
      <c r="F77" s="104" t="s">
        <v>59</v>
      </c>
    </row>
    <row r="78" spans="1:6" s="4" customFormat="1" ht="15">
      <c r="A78" s="21" t="s">
        <v>110</v>
      </c>
      <c r="B78" s="7"/>
      <c r="C78" s="7"/>
      <c r="D78" s="7"/>
      <c r="E78" s="7"/>
      <c r="F78" s="104" t="s">
        <v>61</v>
      </c>
    </row>
    <row r="79" spans="1:6" s="4" customFormat="1" ht="15">
      <c r="A79" s="21" t="s">
        <v>109</v>
      </c>
      <c r="B79" s="7"/>
      <c r="C79" s="7"/>
      <c r="D79" s="7"/>
      <c r="E79" s="7"/>
      <c r="F79" s="104" t="s">
        <v>59</v>
      </c>
    </row>
    <row r="80" spans="1:6" s="4" customFormat="1" ht="15">
      <c r="A80" s="21" t="s">
        <v>131</v>
      </c>
      <c r="B80" s="7"/>
      <c r="C80" s="7"/>
      <c r="D80" s="7"/>
      <c r="E80" s="7"/>
      <c r="F80" s="104" t="s">
        <v>59</v>
      </c>
    </row>
    <row r="81" spans="1:6" s="4" customFormat="1" ht="15">
      <c r="A81" s="21" t="s">
        <v>121</v>
      </c>
      <c r="B81" s="7"/>
      <c r="C81" s="7"/>
      <c r="D81" s="7"/>
      <c r="E81" s="7"/>
      <c r="F81" s="104" t="s">
        <v>112</v>
      </c>
    </row>
    <row r="82" spans="1:6" s="4" customFormat="1" ht="15">
      <c r="A82" s="21" t="s">
        <v>113</v>
      </c>
      <c r="B82" s="7"/>
      <c r="C82" s="7"/>
      <c r="D82" s="7"/>
      <c r="E82" s="7"/>
      <c r="F82" s="104" t="s">
        <v>59</v>
      </c>
    </row>
    <row r="83" spans="1:6" s="4" customFormat="1" ht="15">
      <c r="A83" s="21" t="s">
        <v>88</v>
      </c>
      <c r="B83" s="7"/>
      <c r="C83" s="7"/>
      <c r="D83" s="7"/>
      <c r="E83" s="7"/>
      <c r="F83" s="104" t="s">
        <v>59</v>
      </c>
    </row>
    <row r="84" spans="1:6" s="120" customFormat="1" ht="15" customHeight="1" thickBot="1">
      <c r="A84" s="116" t="s">
        <v>132</v>
      </c>
      <c r="B84" s="117"/>
      <c r="C84" s="117"/>
      <c r="D84" s="118"/>
      <c r="E84" s="118"/>
      <c r="F84" s="119" t="s">
        <v>59</v>
      </c>
    </row>
    <row r="85" spans="1:7" s="3" customFormat="1" ht="15.75" thickBot="1">
      <c r="A85" s="23"/>
      <c r="B85" s="23"/>
      <c r="C85" s="24" t="s">
        <v>28</v>
      </c>
      <c r="D85" s="25"/>
      <c r="E85" s="26"/>
      <c r="F85" s="27">
        <v>337000</v>
      </c>
      <c r="G85" s="95"/>
    </row>
    <row r="86" spans="1:7" s="3" customFormat="1" ht="15">
      <c r="A86" s="23"/>
      <c r="B86" s="23"/>
      <c r="C86" s="55"/>
      <c r="D86" s="23"/>
      <c r="E86" s="7"/>
      <c r="F86" s="102"/>
      <c r="G86" s="95"/>
    </row>
    <row r="87" spans="1:6" s="4" customFormat="1" ht="12" customHeight="1" thickBot="1">
      <c r="A87" s="30"/>
      <c r="B87" s="7"/>
      <c r="C87" s="7"/>
      <c r="F87" s="29"/>
    </row>
    <row r="88" spans="1:6" s="4" customFormat="1" ht="30" customHeight="1" thickBot="1">
      <c r="A88" s="31" t="s">
        <v>27</v>
      </c>
      <c r="B88" s="32"/>
      <c r="C88" s="32"/>
      <c r="D88" s="33" t="s">
        <v>8</v>
      </c>
      <c r="E88" s="34" t="s">
        <v>9</v>
      </c>
      <c r="F88" s="35" t="s">
        <v>52</v>
      </c>
    </row>
    <row r="89" spans="1:6" s="4" customFormat="1" ht="15">
      <c r="A89" s="36" t="s">
        <v>67</v>
      </c>
      <c r="B89" s="5"/>
      <c r="C89" s="37"/>
      <c r="D89" s="38"/>
      <c r="E89" s="39">
        <v>7885</v>
      </c>
      <c r="F89" s="40">
        <f aca="true" t="shared" si="0" ref="F89:F102">D89*E89</f>
        <v>0</v>
      </c>
    </row>
    <row r="90" spans="1:6" s="4" customFormat="1" ht="15">
      <c r="A90" s="36" t="s">
        <v>139</v>
      </c>
      <c r="B90" s="5"/>
      <c r="C90" s="37"/>
      <c r="D90" s="38"/>
      <c r="E90" s="124">
        <v>12500</v>
      </c>
      <c r="F90" s="40">
        <f>D90*E90</f>
        <v>0</v>
      </c>
    </row>
    <row r="91" spans="1:6" s="4" customFormat="1" ht="15">
      <c r="A91" s="36" t="s">
        <v>140</v>
      </c>
      <c r="B91" s="5"/>
      <c r="C91" s="37"/>
      <c r="D91" s="38"/>
      <c r="E91" s="124">
        <v>11842.11</v>
      </c>
      <c r="F91" s="40">
        <f>D91*E91</f>
        <v>0</v>
      </c>
    </row>
    <row r="92" spans="1:6" s="4" customFormat="1" ht="15">
      <c r="A92" s="36" t="s">
        <v>141</v>
      </c>
      <c r="B92" s="5"/>
      <c r="C92" s="37"/>
      <c r="D92" s="38"/>
      <c r="E92" s="124">
        <v>10526.31</v>
      </c>
      <c r="F92" s="40">
        <f>D92*E92</f>
        <v>0</v>
      </c>
    </row>
    <row r="93" spans="1:6" s="4" customFormat="1" ht="15">
      <c r="A93" s="36" t="s">
        <v>29</v>
      </c>
      <c r="B93" s="5"/>
      <c r="C93" s="37"/>
      <c r="D93" s="38"/>
      <c r="E93" s="39">
        <v>550</v>
      </c>
      <c r="F93" s="40">
        <f t="shared" si="0"/>
        <v>0</v>
      </c>
    </row>
    <row r="94" spans="1:6" s="4" customFormat="1" ht="15">
      <c r="A94" s="43" t="s">
        <v>68</v>
      </c>
      <c r="B94" s="46"/>
      <c r="C94" s="47"/>
      <c r="D94" s="48"/>
      <c r="E94" s="49">
        <v>0</v>
      </c>
      <c r="F94" s="44">
        <f t="shared" si="0"/>
        <v>0</v>
      </c>
    </row>
    <row r="95" spans="1:6" s="4" customFormat="1" ht="15">
      <c r="A95" s="36" t="s">
        <v>33</v>
      </c>
      <c r="B95" s="5"/>
      <c r="C95" s="37"/>
      <c r="D95" s="38"/>
      <c r="E95" s="39">
        <v>2495</v>
      </c>
      <c r="F95" s="40">
        <f t="shared" si="0"/>
        <v>0</v>
      </c>
    </row>
    <row r="96" spans="1:6" s="4" customFormat="1" ht="15">
      <c r="A96" s="43" t="s">
        <v>35</v>
      </c>
      <c r="B96" s="46"/>
      <c r="C96" s="47"/>
      <c r="D96" s="48"/>
      <c r="E96" s="49">
        <v>865</v>
      </c>
      <c r="F96" s="44">
        <f t="shared" si="0"/>
        <v>0</v>
      </c>
    </row>
    <row r="97" spans="1:6" s="4" customFormat="1" ht="15">
      <c r="A97" s="43" t="s">
        <v>89</v>
      </c>
      <c r="B97" s="46"/>
      <c r="C97" s="47"/>
      <c r="D97" s="48"/>
      <c r="E97" s="49">
        <v>2950</v>
      </c>
      <c r="F97" s="44">
        <f t="shared" si="0"/>
        <v>0</v>
      </c>
    </row>
    <row r="98" spans="1:6" s="4" customFormat="1" ht="15">
      <c r="A98" s="43" t="s">
        <v>128</v>
      </c>
      <c r="B98" s="46"/>
      <c r="C98" s="47"/>
      <c r="D98" s="48"/>
      <c r="E98" s="49">
        <v>650</v>
      </c>
      <c r="F98" s="44">
        <f t="shared" si="0"/>
        <v>0</v>
      </c>
    </row>
    <row r="99" spans="1:6" s="4" customFormat="1" ht="15">
      <c r="A99" s="43"/>
      <c r="B99" s="46"/>
      <c r="C99" s="47"/>
      <c r="D99" s="48"/>
      <c r="E99" s="49">
        <v>0</v>
      </c>
      <c r="F99" s="44">
        <f t="shared" si="0"/>
        <v>0</v>
      </c>
    </row>
    <row r="100" spans="1:6" s="4" customFormat="1" ht="15">
      <c r="A100" s="43"/>
      <c r="B100" s="46"/>
      <c r="C100" s="47"/>
      <c r="D100" s="48"/>
      <c r="E100" s="49">
        <v>0</v>
      </c>
      <c r="F100" s="44">
        <f t="shared" si="0"/>
        <v>0</v>
      </c>
    </row>
    <row r="101" spans="1:6" s="4" customFormat="1" ht="15">
      <c r="A101" s="43"/>
      <c r="B101" s="46"/>
      <c r="C101" s="47"/>
      <c r="D101" s="48"/>
      <c r="E101" s="49">
        <v>0</v>
      </c>
      <c r="F101" s="44">
        <f t="shared" si="0"/>
        <v>0</v>
      </c>
    </row>
    <row r="102" spans="1:6" s="4" customFormat="1" ht="15.75" thickBot="1">
      <c r="A102" s="72"/>
      <c r="B102" s="73"/>
      <c r="C102" s="74"/>
      <c r="D102" s="75"/>
      <c r="E102" s="76">
        <v>0</v>
      </c>
      <c r="F102" s="77">
        <f t="shared" si="0"/>
        <v>0</v>
      </c>
    </row>
    <row r="103" spans="2:6" s="4" customFormat="1" ht="15">
      <c r="B103" s="7"/>
      <c r="C103" s="7"/>
      <c r="D103" s="7"/>
      <c r="E103" s="50" t="s">
        <v>10</v>
      </c>
      <c r="F103" s="40">
        <f>SUM(F85)+SUM(F89:F102)</f>
        <v>337000</v>
      </c>
    </row>
    <row r="104" spans="1:6" s="4" customFormat="1" ht="15.75" thickBot="1">
      <c r="A104" s="78" t="s">
        <v>22</v>
      </c>
      <c r="B104" s="46"/>
      <c r="C104" s="47"/>
      <c r="D104" s="7"/>
      <c r="E104" s="51" t="s">
        <v>142</v>
      </c>
      <c r="F104" s="52">
        <f>SUM(F105-F103)</f>
        <v>50549.99999999994</v>
      </c>
    </row>
    <row r="105" spans="1:6" s="4" customFormat="1" ht="15.75" thickBot="1">
      <c r="A105" s="79"/>
      <c r="B105" s="7"/>
      <c r="C105" s="45"/>
      <c r="D105" s="7"/>
      <c r="E105" s="34" t="s">
        <v>4</v>
      </c>
      <c r="F105" s="53">
        <f>F103*1.15</f>
        <v>387549.99999999994</v>
      </c>
    </row>
    <row r="106" spans="1:6" s="4" customFormat="1" ht="15">
      <c r="A106" s="79"/>
      <c r="B106" s="7"/>
      <c r="C106" s="45"/>
      <c r="D106" s="7"/>
      <c r="E106" s="55"/>
      <c r="F106" s="56"/>
    </row>
    <row r="107" spans="1:6" s="4" customFormat="1" ht="15">
      <c r="A107" s="80"/>
      <c r="B107" s="41"/>
      <c r="C107" s="42"/>
      <c r="D107" s="7"/>
      <c r="E107" s="55"/>
      <c r="F107" s="56"/>
    </row>
    <row r="108" spans="1:6" s="4" customFormat="1" ht="15">
      <c r="A108" s="54" t="s">
        <v>90</v>
      </c>
      <c r="B108" s="7"/>
      <c r="C108" s="7"/>
      <c r="D108" s="7"/>
      <c r="E108" s="55"/>
      <c r="F108" s="56"/>
    </row>
    <row r="109" spans="1:6" s="9" customFormat="1" ht="15">
      <c r="A109" s="57" t="s">
        <v>41</v>
      </c>
      <c r="B109" s="7"/>
      <c r="C109" s="4" t="s">
        <v>7</v>
      </c>
      <c r="E109" s="59"/>
      <c r="F109" s="59"/>
    </row>
    <row r="110" spans="1:6" s="9" customFormat="1" ht="15">
      <c r="A110" s="7"/>
      <c r="B110" s="7"/>
      <c r="C110" s="4" t="s">
        <v>5</v>
      </c>
      <c r="E110" s="10"/>
      <c r="F110" s="10"/>
    </row>
    <row r="111" spans="1:6" s="9" customFormat="1" ht="15">
      <c r="A111" s="7"/>
      <c r="B111" s="7"/>
      <c r="C111" s="4"/>
      <c r="E111" s="97"/>
      <c r="F111" s="97"/>
    </row>
    <row r="112" spans="1:6" s="9" customFormat="1" ht="15" customHeight="1">
      <c r="A112" s="132" t="s">
        <v>54</v>
      </c>
      <c r="B112" s="132"/>
      <c r="C112" s="132"/>
      <c r="D112" s="132"/>
      <c r="E112" s="132"/>
      <c r="F112" s="132"/>
    </row>
    <row r="113" spans="1:6" s="9" customFormat="1" ht="15" customHeight="1">
      <c r="A113" s="132" t="s">
        <v>143</v>
      </c>
      <c r="B113" s="132"/>
      <c r="C113" s="132"/>
      <c r="D113" s="132"/>
      <c r="E113" s="132"/>
      <c r="F113" s="132"/>
    </row>
    <row r="114" spans="1:4" s="9" customFormat="1" ht="15" customHeight="1">
      <c r="A114" s="9" t="s">
        <v>42</v>
      </c>
      <c r="D114" s="58"/>
    </row>
    <row r="115" spans="1:5" s="9" customFormat="1" ht="15" customHeight="1" thickBot="1">
      <c r="A115" s="9" t="s">
        <v>91</v>
      </c>
      <c r="C115" s="81"/>
      <c r="D115" s="81"/>
      <c r="E115" s="81"/>
    </row>
    <row r="116" spans="1:6" s="9" customFormat="1" ht="15" customHeight="1">
      <c r="A116" s="9" t="s">
        <v>13</v>
      </c>
      <c r="C116" s="81"/>
      <c r="D116" s="60" t="s">
        <v>18</v>
      </c>
      <c r="E116" s="61"/>
      <c r="F116" s="62"/>
    </row>
    <row r="117" spans="1:6" s="9" customFormat="1" ht="15" customHeight="1">
      <c r="A117" s="9" t="s">
        <v>73</v>
      </c>
      <c r="C117" s="4"/>
      <c r="D117" s="63" t="s">
        <v>36</v>
      </c>
      <c r="E117" s="64"/>
      <c r="F117" s="65"/>
    </row>
    <row r="118" spans="1:6" s="9" customFormat="1" ht="15" customHeight="1">
      <c r="A118" s="9" t="s">
        <v>43</v>
      </c>
      <c r="C118" s="81"/>
      <c r="D118" s="63" t="s">
        <v>19</v>
      </c>
      <c r="E118" s="64"/>
      <c r="F118" s="65"/>
    </row>
    <row r="119" spans="1:6" s="9" customFormat="1" ht="15" customHeight="1">
      <c r="A119" s="9" t="s">
        <v>44</v>
      </c>
      <c r="C119" s="81"/>
      <c r="D119" s="63" t="s">
        <v>20</v>
      </c>
      <c r="E119" s="81"/>
      <c r="F119" s="66">
        <v>632005</v>
      </c>
    </row>
    <row r="120" spans="1:6" s="9" customFormat="1" ht="15" customHeight="1" thickBot="1">
      <c r="A120" s="9" t="s">
        <v>45</v>
      </c>
      <c r="C120" s="81"/>
      <c r="D120" s="67" t="s">
        <v>21</v>
      </c>
      <c r="E120" s="68"/>
      <c r="F120" s="69">
        <v>4077221108</v>
      </c>
    </row>
    <row r="121" spans="1:6" s="9" customFormat="1" ht="15" customHeight="1" thickBot="1">
      <c r="A121" s="9" t="s">
        <v>6</v>
      </c>
      <c r="C121" s="81"/>
      <c r="D121" s="64"/>
      <c r="E121" s="54"/>
      <c r="F121" s="70"/>
    </row>
    <row r="122" spans="1:6" s="9" customFormat="1" ht="15">
      <c r="A122" s="82" t="s">
        <v>46</v>
      </c>
      <c r="B122" s="61"/>
      <c r="C122" s="89"/>
      <c r="D122" s="90"/>
      <c r="E122" s="121"/>
      <c r="F122" s="122"/>
    </row>
    <row r="123" spans="1:6" s="9" customFormat="1" ht="15">
      <c r="A123" s="83" t="s">
        <v>50</v>
      </c>
      <c r="B123" s="84"/>
      <c r="C123" s="84"/>
      <c r="D123" s="84"/>
      <c r="E123" s="84"/>
      <c r="F123" s="87"/>
    </row>
    <row r="124" spans="1:6" s="9" customFormat="1" ht="15">
      <c r="A124" s="83" t="s">
        <v>47</v>
      </c>
      <c r="B124" s="84"/>
      <c r="C124" s="84"/>
      <c r="D124" s="84"/>
      <c r="E124" s="84"/>
      <c r="F124" s="87"/>
    </row>
    <row r="125" spans="1:6" s="4" customFormat="1" ht="15">
      <c r="A125" s="83" t="s">
        <v>48</v>
      </c>
      <c r="B125" s="84"/>
      <c r="C125" s="84"/>
      <c r="D125" s="84"/>
      <c r="E125" s="84"/>
      <c r="F125" s="87"/>
    </row>
    <row r="126" spans="1:6" s="4" customFormat="1" ht="15">
      <c r="A126" s="83" t="s">
        <v>49</v>
      </c>
      <c r="B126" s="84"/>
      <c r="C126" s="84"/>
      <c r="D126" s="84"/>
      <c r="E126" s="84"/>
      <c r="F126" s="87"/>
    </row>
    <row r="127" spans="1:6" s="4" customFormat="1" ht="19.5" thickBot="1">
      <c r="A127" s="85" t="s">
        <v>144</v>
      </c>
      <c r="B127" s="86"/>
      <c r="C127" s="86"/>
      <c r="D127" s="86"/>
      <c r="E127" s="86"/>
      <c r="F127" s="88"/>
    </row>
    <row r="128" spans="1:5" s="4" customFormat="1" ht="15">
      <c r="A128" s="57"/>
      <c r="C128" s="71"/>
      <c r="D128" s="71"/>
      <c r="E128" s="71"/>
    </row>
    <row r="129" spans="1:6" s="4" customFormat="1" ht="18.75">
      <c r="A129" s="129" t="s">
        <v>123</v>
      </c>
      <c r="B129" s="129"/>
      <c r="C129" s="129"/>
      <c r="D129" s="129"/>
      <c r="E129" s="129"/>
      <c r="F129" s="129"/>
    </row>
    <row r="130" spans="1:5" s="4" customFormat="1" ht="15">
      <c r="A130" s="57"/>
      <c r="C130" s="71"/>
      <c r="D130" s="71"/>
      <c r="E130" s="71"/>
    </row>
    <row r="131" spans="1:5" s="4" customFormat="1" ht="15">
      <c r="A131" s="57"/>
      <c r="C131" s="71"/>
      <c r="D131" s="71"/>
      <c r="E131" s="71"/>
    </row>
    <row r="132" spans="1:5" s="4" customFormat="1" ht="15">
      <c r="A132" s="57"/>
      <c r="C132" s="71"/>
      <c r="D132" s="71"/>
      <c r="E132" s="71"/>
    </row>
    <row r="133" spans="1:5" s="4" customFormat="1" ht="15">
      <c r="A133" s="57"/>
      <c r="C133" s="71"/>
      <c r="D133" s="71"/>
      <c r="E133" s="71"/>
    </row>
    <row r="134" spans="1:5" s="4" customFormat="1" ht="15">
      <c r="A134" s="57"/>
      <c r="C134" s="71"/>
      <c r="D134" s="71"/>
      <c r="E134" s="71"/>
    </row>
    <row r="135" spans="1:5" s="4" customFormat="1" ht="15">
      <c r="A135" s="57"/>
      <c r="C135" s="71"/>
      <c r="D135" s="71"/>
      <c r="E135" s="71"/>
    </row>
    <row r="136" spans="1:5" s="4" customFormat="1" ht="15">
      <c r="A136" s="57"/>
      <c r="C136" s="71"/>
      <c r="D136" s="71"/>
      <c r="E136" s="71"/>
    </row>
    <row r="137" spans="1:5" s="4" customFormat="1" ht="15">
      <c r="A137" s="57"/>
      <c r="C137" s="71"/>
      <c r="D137" s="71"/>
      <c r="E137" s="71"/>
    </row>
    <row r="138" spans="1:5" s="4" customFormat="1" ht="15">
      <c r="A138" s="57"/>
      <c r="C138" s="71"/>
      <c r="D138" s="71"/>
      <c r="E138" s="71"/>
    </row>
    <row r="139" spans="1:5" s="4" customFormat="1" ht="15">
      <c r="A139" s="57"/>
      <c r="C139" s="71"/>
      <c r="D139" s="71"/>
      <c r="E139" s="71"/>
    </row>
    <row r="140" spans="1:5" s="4" customFormat="1" ht="15">
      <c r="A140" s="57"/>
      <c r="C140" s="71"/>
      <c r="D140" s="71"/>
      <c r="E140" s="71"/>
    </row>
    <row r="141" spans="1:5" s="4" customFormat="1" ht="15">
      <c r="A141" s="57"/>
      <c r="C141" s="71"/>
      <c r="D141" s="71"/>
      <c r="E141" s="71"/>
    </row>
    <row r="142" spans="1:5" s="4" customFormat="1" ht="15">
      <c r="A142" s="57"/>
      <c r="C142" s="71"/>
      <c r="D142" s="71"/>
      <c r="E142" s="71"/>
    </row>
    <row r="143" spans="1:5" s="4" customFormat="1" ht="15">
      <c r="A143" s="57"/>
      <c r="C143" s="71"/>
      <c r="D143" s="71"/>
      <c r="E143" s="71"/>
    </row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</sheetData>
  <sheetProtection/>
  <mergeCells count="18">
    <mergeCell ref="D11:F11"/>
    <mergeCell ref="A7:F7"/>
    <mergeCell ref="A15:B15"/>
    <mergeCell ref="A75:C75"/>
    <mergeCell ref="A13:E13"/>
    <mergeCell ref="D8:F8"/>
    <mergeCell ref="D9:F9"/>
    <mergeCell ref="B10:F10"/>
    <mergeCell ref="A26:B26"/>
    <mergeCell ref="A129:F129"/>
    <mergeCell ref="A21:B21"/>
    <mergeCell ref="A20:B20"/>
    <mergeCell ref="A19:B19"/>
    <mergeCell ref="A18:B18"/>
    <mergeCell ref="A14:B14"/>
    <mergeCell ref="A24:B24"/>
    <mergeCell ref="A112:F112"/>
    <mergeCell ref="A113:F113"/>
  </mergeCells>
  <printOptions/>
  <pageMargins left="0.31496062992125984" right="0.2755905511811024" top="0.4330708661417323" bottom="0.3937007874015748" header="0.35433070866141736" footer="0.2755905511811024"/>
  <pageSetup fitToHeight="2" fitToWidth="1" horizontalDpi="600" verticalDpi="600" orientation="portrait" paperSize="9" scale="83" r:id="rId2"/>
  <headerFooter alignWithMargins="0">
    <oddFooter>&amp;C&amp;F</oddFooter>
  </headerFooter>
  <rowBreaks count="1" manualBreakCount="1">
    <brk id="6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Gerda Engelbrecht</cp:lastModifiedBy>
  <cp:lastPrinted>2018-03-12T16:32:53Z</cp:lastPrinted>
  <dcterms:created xsi:type="dcterms:W3CDTF">2011-01-17T14:36:06Z</dcterms:created>
  <dcterms:modified xsi:type="dcterms:W3CDTF">2018-09-26T10:51:42Z</dcterms:modified>
  <cp:category/>
  <cp:version/>
  <cp:contentType/>
  <cp:contentStatus/>
</cp:coreProperties>
</file>