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440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5" i="1"/>
  <c r="G26"/>
  <c r="G25"/>
  <c r="F26"/>
  <c r="E26"/>
  <c r="D26"/>
  <c r="C26"/>
  <c r="B26"/>
  <c r="F25"/>
  <c r="E25"/>
  <c r="D25"/>
  <c r="C25"/>
  <c r="B25"/>
  <c r="D5"/>
  <c r="C5"/>
  <c r="B5"/>
  <c r="R5"/>
  <c r="Q5"/>
  <c r="P5"/>
  <c r="O5"/>
  <c r="N5"/>
  <c r="M5"/>
  <c r="L5"/>
  <c r="K5"/>
  <c r="J5"/>
  <c r="I5"/>
  <c r="H5"/>
  <c r="G5"/>
  <c r="F5"/>
  <c r="E5"/>
</calcChain>
</file>

<file path=xl/sharedStrings.xml><?xml version="1.0" encoding="utf-8"?>
<sst xmlns="http://schemas.openxmlformats.org/spreadsheetml/2006/main" count="8" uniqueCount="8">
  <si>
    <t>Maintenance fee</t>
  </si>
  <si>
    <t>Total fee</t>
  </si>
  <si>
    <t>Total fee 2011 incl maintenance fee</t>
  </si>
  <si>
    <t>Total fee 2012 incl maintenance fee</t>
  </si>
  <si>
    <t xml:space="preserve">Service fee </t>
  </si>
  <si>
    <t xml:space="preserve">Totals </t>
  </si>
  <si>
    <t>Percentage Increase in fees over the period</t>
  </si>
  <si>
    <t>Bank charge increases from Nedbank on my cheque account for 3 Surrey Road Property Trust</t>
  </si>
</sst>
</file>

<file path=xl/styles.xml><?xml version="1.0" encoding="utf-8"?>
<styleSheet xmlns="http://schemas.openxmlformats.org/spreadsheetml/2006/main">
  <numFmts count="1">
    <numFmt numFmtId="164" formatCode="&quot;R&quot;#,##0.00"/>
  </numFmts>
  <fonts count="2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17" fontId="0" fillId="3" borderId="0" xfId="0" applyNumberFormat="1" applyFill="1"/>
    <xf numFmtId="10" fontId="0" fillId="2" borderId="0" xfId="0" applyNumberFormat="1" applyFill="1"/>
    <xf numFmtId="0" fontId="0" fillId="4" borderId="0" xfId="0" applyFill="1"/>
    <xf numFmtId="0" fontId="1" fillId="0" borderId="0" xfId="0" applyFont="1"/>
    <xf numFmtId="0" fontId="0" fillId="5" borderId="0" xfId="0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Sheet1!$A$3</c:f>
              <c:strCache>
                <c:ptCount val="1"/>
                <c:pt idx="0">
                  <c:v>Service fee </c:v>
                </c:pt>
              </c:strCache>
            </c:strRef>
          </c:tx>
          <c:marker>
            <c:symbol val="none"/>
          </c:marker>
          <c:cat>
            <c:numRef>
              <c:f>Sheet1!$B$2:$R$2</c:f>
              <c:numCache>
                <c:formatCode>mmm\-yy</c:formatCode>
                <c:ptCount val="17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</c:numCache>
            </c:numRef>
          </c:cat>
          <c:val>
            <c:numRef>
              <c:f>Sheet1!$B$3:$R$3</c:f>
              <c:numCache>
                <c:formatCode>"R"#,##0.00</c:formatCode>
                <c:ptCount val="17"/>
                <c:pt idx="0">
                  <c:v>129.11000000000001</c:v>
                </c:pt>
                <c:pt idx="1">
                  <c:v>158.80000000000001</c:v>
                </c:pt>
                <c:pt idx="2">
                  <c:v>75.099999999999994</c:v>
                </c:pt>
                <c:pt idx="3">
                  <c:v>74.75</c:v>
                </c:pt>
                <c:pt idx="4">
                  <c:v>127.04</c:v>
                </c:pt>
                <c:pt idx="5">
                  <c:v>106.86</c:v>
                </c:pt>
                <c:pt idx="6">
                  <c:v>99.3</c:v>
                </c:pt>
                <c:pt idx="7">
                  <c:v>103.22</c:v>
                </c:pt>
                <c:pt idx="8">
                  <c:v>109.86</c:v>
                </c:pt>
                <c:pt idx="9">
                  <c:v>101.74</c:v>
                </c:pt>
                <c:pt idx="10">
                  <c:v>100.5</c:v>
                </c:pt>
                <c:pt idx="11">
                  <c:v>242.43</c:v>
                </c:pt>
                <c:pt idx="12">
                  <c:v>109.41</c:v>
                </c:pt>
                <c:pt idx="13">
                  <c:v>132.29</c:v>
                </c:pt>
                <c:pt idx="14">
                  <c:v>142.69</c:v>
                </c:pt>
                <c:pt idx="15">
                  <c:v>152.68</c:v>
                </c:pt>
                <c:pt idx="16">
                  <c:v>112.85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Maintenance fee</c:v>
                </c:pt>
              </c:strCache>
            </c:strRef>
          </c:tx>
          <c:marker>
            <c:symbol val="none"/>
          </c:marker>
          <c:cat>
            <c:numRef>
              <c:f>Sheet1!$B$2:$R$2</c:f>
              <c:numCache>
                <c:formatCode>mmm\-yy</c:formatCode>
                <c:ptCount val="17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</c:numCache>
            </c:numRef>
          </c:cat>
          <c:val>
            <c:numRef>
              <c:f>Sheet1!$B$4:$R$4</c:f>
              <c:numCache>
                <c:formatCode>"R"#,##0.00</c:formatCode>
                <c:ptCount val="17"/>
                <c:pt idx="3">
                  <c:v>35</c:v>
                </c:pt>
                <c:pt idx="9">
                  <c:v>35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Total fee</c:v>
                </c:pt>
              </c:strCache>
            </c:strRef>
          </c:tx>
          <c:marker>
            <c:symbol val="none"/>
          </c:marker>
          <c:cat>
            <c:numRef>
              <c:f>Sheet1!$B$2:$R$2</c:f>
              <c:numCache>
                <c:formatCode>mmm\-yy</c:formatCode>
                <c:ptCount val="17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</c:numCache>
            </c:numRef>
          </c:cat>
          <c:val>
            <c:numRef>
              <c:f>Sheet1!$B$5:$R$5</c:f>
              <c:numCache>
                <c:formatCode>"R"#,##0.00</c:formatCode>
                <c:ptCount val="17"/>
                <c:pt idx="0">
                  <c:v>129.11000000000001</c:v>
                </c:pt>
                <c:pt idx="1">
                  <c:v>158.80000000000001</c:v>
                </c:pt>
                <c:pt idx="2">
                  <c:v>75.099999999999994</c:v>
                </c:pt>
                <c:pt idx="3">
                  <c:v>109.75</c:v>
                </c:pt>
                <c:pt idx="4">
                  <c:v>127.04</c:v>
                </c:pt>
                <c:pt idx="5">
                  <c:v>106.86</c:v>
                </c:pt>
                <c:pt idx="6">
                  <c:v>99.3</c:v>
                </c:pt>
                <c:pt idx="7">
                  <c:v>103.22</c:v>
                </c:pt>
                <c:pt idx="8">
                  <c:v>109.86</c:v>
                </c:pt>
                <c:pt idx="9">
                  <c:v>136.74</c:v>
                </c:pt>
                <c:pt idx="10">
                  <c:v>148.5</c:v>
                </c:pt>
                <c:pt idx="11">
                  <c:v>290.43</c:v>
                </c:pt>
                <c:pt idx="12">
                  <c:v>157.41</c:v>
                </c:pt>
                <c:pt idx="13">
                  <c:v>180.29</c:v>
                </c:pt>
                <c:pt idx="14">
                  <c:v>190.69</c:v>
                </c:pt>
                <c:pt idx="15">
                  <c:v>200.68</c:v>
                </c:pt>
                <c:pt idx="16">
                  <c:v>160.85</c:v>
                </c:pt>
              </c:numCache>
            </c:numRef>
          </c:val>
        </c:ser>
        <c:marker val="1"/>
        <c:axId val="50020352"/>
        <c:axId val="50021888"/>
      </c:lineChart>
      <c:dateAx>
        <c:axId val="5002035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50021888"/>
        <c:crosses val="autoZero"/>
        <c:auto val="1"/>
        <c:lblOffset val="100"/>
      </c:dateAx>
      <c:valAx>
        <c:axId val="50021888"/>
        <c:scaling>
          <c:orientation val="minMax"/>
        </c:scaling>
        <c:axPos val="l"/>
        <c:majorGridlines/>
        <c:numFmt formatCode="&quot;R&quot;#,##0.0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5002035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ZA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Sheet1!$A$3</c:f>
              <c:strCache>
                <c:ptCount val="1"/>
                <c:pt idx="0">
                  <c:v>Service fee </c:v>
                </c:pt>
              </c:strCache>
            </c:strRef>
          </c:tx>
          <c:cat>
            <c:numRef>
              <c:f>Sheet1!$B$2:$R$2</c:f>
              <c:numCache>
                <c:formatCode>mmm\-yy</c:formatCode>
                <c:ptCount val="17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</c:numCache>
            </c:numRef>
          </c:cat>
          <c:val>
            <c:numRef>
              <c:f>Sheet1!$B$3:$R$3</c:f>
              <c:numCache>
                <c:formatCode>"R"#,##0.00</c:formatCode>
                <c:ptCount val="17"/>
                <c:pt idx="0">
                  <c:v>129.11000000000001</c:v>
                </c:pt>
                <c:pt idx="1">
                  <c:v>158.80000000000001</c:v>
                </c:pt>
                <c:pt idx="2">
                  <c:v>75.099999999999994</c:v>
                </c:pt>
                <c:pt idx="3">
                  <c:v>74.75</c:v>
                </c:pt>
                <c:pt idx="4">
                  <c:v>127.04</c:v>
                </c:pt>
                <c:pt idx="5">
                  <c:v>106.86</c:v>
                </c:pt>
                <c:pt idx="6">
                  <c:v>99.3</c:v>
                </c:pt>
                <c:pt idx="7">
                  <c:v>103.22</c:v>
                </c:pt>
                <c:pt idx="8">
                  <c:v>109.86</c:v>
                </c:pt>
                <c:pt idx="9">
                  <c:v>101.74</c:v>
                </c:pt>
                <c:pt idx="10">
                  <c:v>100.5</c:v>
                </c:pt>
                <c:pt idx="11">
                  <c:v>242.43</c:v>
                </c:pt>
                <c:pt idx="12">
                  <c:v>109.41</c:v>
                </c:pt>
                <c:pt idx="13">
                  <c:v>132.29</c:v>
                </c:pt>
                <c:pt idx="14">
                  <c:v>142.69</c:v>
                </c:pt>
                <c:pt idx="15">
                  <c:v>152.68</c:v>
                </c:pt>
                <c:pt idx="16">
                  <c:v>112.85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Maintenance fee</c:v>
                </c:pt>
              </c:strCache>
            </c:strRef>
          </c:tx>
          <c:cat>
            <c:numRef>
              <c:f>Sheet1!$B$2:$R$2</c:f>
              <c:numCache>
                <c:formatCode>mmm\-yy</c:formatCode>
                <c:ptCount val="17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</c:numCache>
            </c:numRef>
          </c:cat>
          <c:val>
            <c:numRef>
              <c:f>Sheet1!$B$4:$R$4</c:f>
              <c:numCache>
                <c:formatCode>"R"#,##0.00</c:formatCode>
                <c:ptCount val="17"/>
                <c:pt idx="3">
                  <c:v>35</c:v>
                </c:pt>
                <c:pt idx="9">
                  <c:v>35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Total fee</c:v>
                </c:pt>
              </c:strCache>
            </c:strRef>
          </c:tx>
          <c:cat>
            <c:numRef>
              <c:f>Sheet1!$B$2:$R$2</c:f>
              <c:numCache>
                <c:formatCode>mmm\-yy</c:formatCode>
                <c:ptCount val="17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</c:numCache>
            </c:numRef>
          </c:cat>
          <c:val>
            <c:numRef>
              <c:f>Sheet1!$B$5:$R$5</c:f>
              <c:numCache>
                <c:formatCode>"R"#,##0.00</c:formatCode>
                <c:ptCount val="17"/>
                <c:pt idx="0">
                  <c:v>129.11000000000001</c:v>
                </c:pt>
                <c:pt idx="1">
                  <c:v>158.80000000000001</c:v>
                </c:pt>
                <c:pt idx="2">
                  <c:v>75.099999999999994</c:v>
                </c:pt>
                <c:pt idx="3">
                  <c:v>109.75</c:v>
                </c:pt>
                <c:pt idx="4">
                  <c:v>127.04</c:v>
                </c:pt>
                <c:pt idx="5">
                  <c:v>106.86</c:v>
                </c:pt>
                <c:pt idx="6">
                  <c:v>99.3</c:v>
                </c:pt>
                <c:pt idx="7">
                  <c:v>103.22</c:v>
                </c:pt>
                <c:pt idx="8">
                  <c:v>109.86</c:v>
                </c:pt>
                <c:pt idx="9">
                  <c:v>136.74</c:v>
                </c:pt>
                <c:pt idx="10">
                  <c:v>148.5</c:v>
                </c:pt>
                <c:pt idx="11">
                  <c:v>290.43</c:v>
                </c:pt>
                <c:pt idx="12">
                  <c:v>157.41</c:v>
                </c:pt>
                <c:pt idx="13">
                  <c:v>180.29</c:v>
                </c:pt>
                <c:pt idx="14">
                  <c:v>190.69</c:v>
                </c:pt>
                <c:pt idx="15">
                  <c:v>200.68</c:v>
                </c:pt>
                <c:pt idx="16">
                  <c:v>160.85</c:v>
                </c:pt>
              </c:numCache>
            </c:numRef>
          </c:val>
        </c:ser>
        <c:shape val="box"/>
        <c:axId val="50051712"/>
        <c:axId val="50065792"/>
        <c:axId val="0"/>
      </c:bar3DChart>
      <c:dateAx>
        <c:axId val="5005171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50065792"/>
        <c:crosses val="autoZero"/>
        <c:auto val="1"/>
        <c:lblOffset val="100"/>
      </c:dateAx>
      <c:valAx>
        <c:axId val="50065792"/>
        <c:scaling>
          <c:orientation val="minMax"/>
        </c:scaling>
        <c:axPos val="l"/>
        <c:majorGridlines/>
        <c:numFmt formatCode="&quot;R&quot;#,##0.0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500517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ZA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ZA"/>
                </a:pPr>
                <a:endParaRPr lang="en-US"/>
              </a:p>
            </c:txPr>
            <c:showVal val="1"/>
          </c:dLbls>
          <c:cat>
            <c:strRef>
              <c:f>Sheet1!$B$24:$H$24</c:f>
              <c:strCache>
                <c:ptCount val="7"/>
                <c:pt idx="0">
                  <c:v>Mar-11</c:v>
                </c:pt>
                <c:pt idx="1">
                  <c:v>Apr-11</c:v>
                </c:pt>
                <c:pt idx="2">
                  <c:v>May-11</c:v>
                </c:pt>
                <c:pt idx="3">
                  <c:v>Jun-11</c:v>
                </c:pt>
                <c:pt idx="4">
                  <c:v>Jul-11</c:v>
                </c:pt>
                <c:pt idx="5">
                  <c:v>Totals </c:v>
                </c:pt>
                <c:pt idx="6">
                  <c:v>Percentage Increase in fees over the period</c:v>
                </c:pt>
              </c:strCache>
            </c:strRef>
          </c:cat>
          <c:val>
            <c:numRef>
              <c:f>Sheet1!$B$25:$H$25</c:f>
              <c:numCache>
                <c:formatCode>"R"#,##0.00</c:formatCode>
                <c:ptCount val="7"/>
                <c:pt idx="0">
                  <c:v>129.11000000000001</c:v>
                </c:pt>
                <c:pt idx="1">
                  <c:v>158.80000000000001</c:v>
                </c:pt>
                <c:pt idx="2">
                  <c:v>75.099999999999994</c:v>
                </c:pt>
                <c:pt idx="3">
                  <c:v>109.75</c:v>
                </c:pt>
                <c:pt idx="4">
                  <c:v>127.04</c:v>
                </c:pt>
                <c:pt idx="5">
                  <c:v>599.79999999999995</c:v>
                </c:pt>
                <c:pt idx="6" formatCode="0.00%">
                  <c:v>0.48369456485495171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lang="en-ZA"/>
                </a:pPr>
                <a:endParaRPr lang="en-US"/>
              </a:p>
            </c:txPr>
            <c:showVal val="1"/>
          </c:dLbls>
          <c:cat>
            <c:strRef>
              <c:f>Sheet1!$B$24:$H$24</c:f>
              <c:strCache>
                <c:ptCount val="7"/>
                <c:pt idx="0">
                  <c:v>Mar-11</c:v>
                </c:pt>
                <c:pt idx="1">
                  <c:v>Apr-11</c:v>
                </c:pt>
                <c:pt idx="2">
                  <c:v>May-11</c:v>
                </c:pt>
                <c:pt idx="3">
                  <c:v>Jun-11</c:v>
                </c:pt>
                <c:pt idx="4">
                  <c:v>Jul-11</c:v>
                </c:pt>
                <c:pt idx="5">
                  <c:v>Totals </c:v>
                </c:pt>
                <c:pt idx="6">
                  <c:v>Percentage Increase in fees over the period</c:v>
                </c:pt>
              </c:strCache>
            </c:strRef>
          </c:cat>
          <c:val>
            <c:numRef>
              <c:f>Sheet1!$B$26:$H$26</c:f>
              <c:numCache>
                <c:formatCode>"R"#,##0.00</c:formatCode>
                <c:ptCount val="7"/>
                <c:pt idx="0">
                  <c:v>157.41</c:v>
                </c:pt>
                <c:pt idx="1">
                  <c:v>180.29</c:v>
                </c:pt>
                <c:pt idx="2">
                  <c:v>190.69</c:v>
                </c:pt>
                <c:pt idx="3">
                  <c:v>200.68</c:v>
                </c:pt>
                <c:pt idx="4">
                  <c:v>160.85</c:v>
                </c:pt>
                <c:pt idx="5">
                  <c:v>889.92</c:v>
                </c:pt>
              </c:numCache>
            </c:numRef>
          </c:val>
        </c:ser>
        <c:shape val="box"/>
        <c:axId val="49698688"/>
        <c:axId val="49700224"/>
        <c:axId val="0"/>
      </c:bar3DChart>
      <c:catAx>
        <c:axId val="496986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9700224"/>
        <c:crosses val="autoZero"/>
        <c:auto val="1"/>
        <c:lblAlgn val="ctr"/>
        <c:lblOffset val="100"/>
      </c:catAx>
      <c:valAx>
        <c:axId val="49700224"/>
        <c:scaling>
          <c:orientation val="minMax"/>
        </c:scaling>
        <c:axPos val="l"/>
        <c:majorGridlines/>
        <c:numFmt formatCode="&quot;R&quot;#,##0.00" sourceLinked="1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4969868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ZA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15240</xdr:rowOff>
    </xdr:from>
    <xdr:to>
      <xdr:col>8</xdr:col>
      <xdr:colOff>304800</xdr:colOff>
      <xdr:row>21</xdr:row>
      <xdr:rowOff>15240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</xdr:colOff>
      <xdr:row>6</xdr:row>
      <xdr:rowOff>22860</xdr:rowOff>
    </xdr:from>
    <xdr:to>
      <xdr:col>17</xdr:col>
      <xdr:colOff>335280</xdr:colOff>
      <xdr:row>21</xdr:row>
      <xdr:rowOff>22860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26</xdr:row>
      <xdr:rowOff>99060</xdr:rowOff>
    </xdr:from>
    <xdr:to>
      <xdr:col>18</xdr:col>
      <xdr:colOff>190500</xdr:colOff>
      <xdr:row>51</xdr:row>
      <xdr:rowOff>106680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80" zoomScaleNormal="80" workbookViewId="0">
      <selection activeCell="V22" sqref="V22"/>
    </sheetView>
  </sheetViews>
  <sheetFormatPr defaultRowHeight="15"/>
  <cols>
    <col min="1" max="1" width="23.28515625" customWidth="1"/>
    <col min="8" max="8" width="12.7109375" bestFit="1" customWidth="1"/>
  </cols>
  <sheetData>
    <row r="1" spans="1:18" ht="35.450000000000003" customHeight="1">
      <c r="A1" s="7" t="s">
        <v>7</v>
      </c>
    </row>
    <row r="2" spans="1:18">
      <c r="B2" s="4">
        <v>40603</v>
      </c>
      <c r="C2" s="4">
        <v>40634</v>
      </c>
      <c r="D2" s="4">
        <v>40664</v>
      </c>
      <c r="E2" s="4">
        <v>40695</v>
      </c>
      <c r="F2" s="4">
        <v>40725</v>
      </c>
      <c r="G2" s="4">
        <v>40756</v>
      </c>
      <c r="H2" s="4">
        <v>40787</v>
      </c>
      <c r="I2" s="4">
        <v>40817</v>
      </c>
      <c r="J2" s="4">
        <v>40848</v>
      </c>
      <c r="K2" s="4">
        <v>40878</v>
      </c>
      <c r="L2" s="4">
        <v>40909</v>
      </c>
      <c r="M2" s="4">
        <v>40940</v>
      </c>
      <c r="N2" s="4">
        <v>40969</v>
      </c>
      <c r="O2" s="4">
        <v>41000</v>
      </c>
      <c r="P2" s="4">
        <v>41030</v>
      </c>
      <c r="Q2" s="4">
        <v>41061</v>
      </c>
      <c r="R2" s="4">
        <v>41091</v>
      </c>
    </row>
    <row r="3" spans="1:18">
      <c r="A3" s="8" t="s">
        <v>4</v>
      </c>
      <c r="B3" s="1">
        <v>129.11000000000001</v>
      </c>
      <c r="C3" s="1">
        <v>158.80000000000001</v>
      </c>
      <c r="D3" s="1">
        <v>75.099999999999994</v>
      </c>
      <c r="E3" s="1">
        <v>74.75</v>
      </c>
      <c r="F3" s="1">
        <v>127.04</v>
      </c>
      <c r="G3" s="1">
        <v>106.86</v>
      </c>
      <c r="H3" s="1">
        <v>99.3</v>
      </c>
      <c r="I3" s="1">
        <v>103.22</v>
      </c>
      <c r="J3" s="1">
        <v>109.86</v>
      </c>
      <c r="K3" s="1">
        <v>101.74</v>
      </c>
      <c r="L3" s="1">
        <v>100.5</v>
      </c>
      <c r="M3" s="1">
        <v>242.43</v>
      </c>
      <c r="N3" s="1">
        <v>109.41</v>
      </c>
      <c r="O3" s="1">
        <v>132.29</v>
      </c>
      <c r="P3" s="1">
        <v>142.69</v>
      </c>
      <c r="Q3" s="1">
        <v>152.68</v>
      </c>
      <c r="R3" s="1">
        <v>112.85</v>
      </c>
    </row>
    <row r="4" spans="1:18">
      <c r="A4" s="8" t="s">
        <v>0</v>
      </c>
      <c r="B4" s="1"/>
      <c r="C4" s="1"/>
      <c r="D4" s="1"/>
      <c r="E4" s="1">
        <v>35</v>
      </c>
      <c r="F4" s="1"/>
      <c r="G4" s="1"/>
      <c r="H4" s="1"/>
      <c r="I4" s="1"/>
      <c r="J4" s="1"/>
      <c r="K4" s="1">
        <v>35</v>
      </c>
      <c r="L4" s="1">
        <v>48</v>
      </c>
      <c r="M4" s="1">
        <v>48</v>
      </c>
      <c r="N4" s="1">
        <v>48</v>
      </c>
      <c r="O4" s="1">
        <v>48</v>
      </c>
      <c r="P4" s="1">
        <v>48</v>
      </c>
      <c r="Q4" s="1">
        <v>48</v>
      </c>
      <c r="R4" s="1">
        <v>48</v>
      </c>
    </row>
    <row r="5" spans="1:18">
      <c r="A5" s="6" t="s">
        <v>1</v>
      </c>
      <c r="B5" s="9">
        <f t="shared" ref="B5:D5" si="0">SUM(B3:B4)</f>
        <v>129.11000000000001</v>
      </c>
      <c r="C5" s="9">
        <f t="shared" si="0"/>
        <v>158.80000000000001</v>
      </c>
      <c r="D5" s="9">
        <f t="shared" si="0"/>
        <v>75.099999999999994</v>
      </c>
      <c r="E5" s="9">
        <f>SUM(E3:E4)</f>
        <v>109.75</v>
      </c>
      <c r="F5" s="9">
        <f t="shared" ref="F5:R5" si="1">SUM(F3:F4)</f>
        <v>127.04</v>
      </c>
      <c r="G5" s="9">
        <f t="shared" si="1"/>
        <v>106.86</v>
      </c>
      <c r="H5" s="9">
        <f t="shared" si="1"/>
        <v>99.3</v>
      </c>
      <c r="I5" s="9">
        <f t="shared" si="1"/>
        <v>103.22</v>
      </c>
      <c r="J5" s="9">
        <f t="shared" si="1"/>
        <v>109.86</v>
      </c>
      <c r="K5" s="9">
        <f t="shared" si="1"/>
        <v>136.74</v>
      </c>
      <c r="L5" s="9">
        <f t="shared" si="1"/>
        <v>148.5</v>
      </c>
      <c r="M5" s="9">
        <f t="shared" si="1"/>
        <v>290.43</v>
      </c>
      <c r="N5" s="9">
        <f t="shared" si="1"/>
        <v>157.41</v>
      </c>
      <c r="O5" s="9">
        <f t="shared" si="1"/>
        <v>180.29</v>
      </c>
      <c r="P5" s="9">
        <f t="shared" si="1"/>
        <v>190.69</v>
      </c>
      <c r="Q5" s="9">
        <f t="shared" si="1"/>
        <v>200.68</v>
      </c>
      <c r="R5" s="9">
        <f t="shared" si="1"/>
        <v>160.85</v>
      </c>
    </row>
    <row r="24" spans="1:11">
      <c r="B24" s="4">
        <v>40603</v>
      </c>
      <c r="C24" s="4">
        <v>40634</v>
      </c>
      <c r="D24" s="4">
        <v>40664</v>
      </c>
      <c r="E24" s="4">
        <v>40695</v>
      </c>
      <c r="F24" s="4">
        <v>40725</v>
      </c>
      <c r="G24" s="2" t="s">
        <v>5</v>
      </c>
      <c r="H24" s="2" t="s">
        <v>6</v>
      </c>
      <c r="I24" s="2"/>
      <c r="J24" s="2"/>
      <c r="K24" s="2"/>
    </row>
    <row r="25" spans="1:11">
      <c r="A25" t="s">
        <v>2</v>
      </c>
      <c r="B25" s="1">
        <f>SUM(B3:B4)</f>
        <v>129.11000000000001</v>
      </c>
      <c r="C25" s="1">
        <f t="shared" ref="C25:F25" si="2">SUM(C3:C4)</f>
        <v>158.80000000000001</v>
      </c>
      <c r="D25" s="1">
        <f t="shared" si="2"/>
        <v>75.099999999999994</v>
      </c>
      <c r="E25" s="1">
        <f t="shared" si="2"/>
        <v>109.75</v>
      </c>
      <c r="F25" s="1">
        <f t="shared" si="2"/>
        <v>127.04</v>
      </c>
      <c r="G25" s="3">
        <f>SUM(B25:F25)</f>
        <v>599.79999999999995</v>
      </c>
      <c r="H25" s="5">
        <f>SUM(G26-G25)/G25*1</f>
        <v>0.48369456485495171</v>
      </c>
      <c r="I25" s="2"/>
      <c r="J25" s="2"/>
      <c r="K25" s="2"/>
    </row>
    <row r="26" spans="1:11">
      <c r="A26" t="s">
        <v>3</v>
      </c>
      <c r="B26" s="1">
        <f>SUM(N3:N4)</f>
        <v>157.41</v>
      </c>
      <c r="C26" s="1">
        <f t="shared" ref="C26:F26" si="3">SUM(O3:O4)</f>
        <v>180.29</v>
      </c>
      <c r="D26" s="1">
        <f t="shared" si="3"/>
        <v>190.69</v>
      </c>
      <c r="E26" s="1">
        <f t="shared" si="3"/>
        <v>200.68</v>
      </c>
      <c r="F26" s="1">
        <f t="shared" si="3"/>
        <v>160.85</v>
      </c>
      <c r="G26" s="3">
        <f>SUM(B26:F26)</f>
        <v>889.92</v>
      </c>
      <c r="H26" s="2"/>
      <c r="I26" s="2"/>
      <c r="J26" s="2"/>
      <c r="K26" s="2"/>
    </row>
  </sheetData>
  <pageMargins left="0.7" right="0.7" top="0.75" bottom="0.75" header="0.3" footer="0.3"/>
  <pageSetup paperSize="9" orientation="portrait" r:id="rId1"/>
  <ignoredErrors>
    <ignoredError sqref="B5:D5 E5:R5 B25:F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Mitchell</dc:creator>
  <cp:lastModifiedBy>neli.tshabalala</cp:lastModifiedBy>
  <dcterms:created xsi:type="dcterms:W3CDTF">2012-08-01T07:56:07Z</dcterms:created>
  <dcterms:modified xsi:type="dcterms:W3CDTF">2012-08-01T11:15:39Z</dcterms:modified>
</cp:coreProperties>
</file>